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①業務棚卸し" sheetId="2" state="visible" r:id="rId2"/>
    <sheet xmlns:r="http://schemas.openxmlformats.org/officeDocument/2006/relationships" name="②プロンプト集" sheetId="3" state="visible" r:id="rId3"/>
    <sheet xmlns:r="http://schemas.openxmlformats.org/officeDocument/2006/relationships" name="④月次レポート" sheetId="4" state="visible" r:id="rId4"/>
    <sheet xmlns:r="http://schemas.openxmlformats.org/officeDocument/2006/relationships" name="⑦12か月ロードマップ" sheetId="5" state="visible" r:id="rId5"/>
    <sheet xmlns:r="http://schemas.openxmlformats.org/officeDocument/2006/relationships" name="⑨不足資料リスト" sheetId="6" state="visible" r:id="rId6"/>
    <sheet xmlns:r="http://schemas.openxmlformats.org/officeDocument/2006/relationships" name="⑩多工程タスク設計書" sheetId="7" state="visible" r:id="rId7"/>
    <sheet xmlns:r="http://schemas.openxmlformats.org/officeDocument/2006/relationships" name="⑪正解セット10件" sheetId="8" state="visible" r:id="rId8"/>
    <sheet xmlns:r="http://schemas.openxmlformats.org/officeDocument/2006/relationships" name="⑪月次チェック記録" sheetId="9" state="visible" r:id="rId9"/>
    <sheet xmlns:r="http://schemas.openxmlformats.org/officeDocument/2006/relationships" name="⑫権限・費用管理表" sheetId="10" state="visible" r:id="rId10"/>
    <sheet xmlns:r="http://schemas.openxmlformats.org/officeDocument/2006/relationships" name="⑫効果測定シート" sheetId="11" state="visible" r:id="rId11"/>
    <sheet xmlns:r="http://schemas.openxmlformats.org/officeDocument/2006/relationships" name="習得チェックリスト" sheetId="12" state="visible" r:id="rId12"/>
    <sheet xmlns:r="http://schemas.openxmlformats.org/officeDocument/2006/relationships" name="修了時の引き渡しリスト" sheetId="13" state="visible" r:id="rId13"/>
    <sheet xmlns:r="http://schemas.openxmlformats.org/officeDocument/2006/relationships" name="初回_観察記録シート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&quot;時間&quot;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1F3864"/>
      <sz val="11"/>
    </font>
    <font>
      <name val="Arial"/>
      <sz val="10"/>
    </font>
    <font>
      <name val="Arial"/>
      <b val="1"/>
      <sz val="10"/>
    </font>
    <font>
      <name val="Arial"/>
      <color rgb="00C00000"/>
      <sz val="10"/>
    </font>
    <font>
      <name val="Arial"/>
      <b val="1"/>
      <color rgb="00FFFFFF"/>
      <sz val="10"/>
    </font>
    <font>
      <name val="Arial"/>
      <i val="1"/>
      <color rgb="00808080"/>
      <sz val="9"/>
    </font>
    <font>
      <name val="Arial"/>
      <b val="1"/>
      <i val="1"/>
      <color rgb="00808080"/>
      <sz val="9"/>
    </font>
    <font>
      <name val="Arial"/>
      <b val="1"/>
      <sz val="11"/>
    </font>
    <font>
      <name val="Arial"/>
      <b val="1"/>
      <color rgb="00B04A2F"/>
      <sz val="11"/>
    </font>
    <font>
      <name val="Arial"/>
      <b val="1"/>
      <color rgb="001F3864"/>
      <sz val="10"/>
    </font>
    <font>
      <name val="Arial"/>
      <b val="1"/>
      <color rgb="00B04A2F"/>
      <sz val="10"/>
    </font>
    <font>
      <name val="Arial"/>
      <b val="1"/>
      <color rgb="001F3864"/>
      <sz val="12"/>
    </font>
    <font>
      <name val="Arial"/>
      <b val="1"/>
      <color rgb="00C00000"/>
      <sz val="11"/>
    </font>
    <font>
      <name val="Arial"/>
      <color rgb="00B04A2F"/>
      <sz val="10"/>
    </font>
    <font>
      <name val="Arial"/>
      <color rgb="00808080"/>
      <sz val="9"/>
    </font>
    <font>
      <name val="Arial"/>
      <color rgb="00808080"/>
      <sz val="10"/>
    </font>
    <font>
      <name val="Arial"/>
      <color rgb="001F3864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E2F3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1" pivotButton="0" quotePrefix="0" xfId="0"/>
    <xf numFmtId="0" fontId="4" fillId="4" borderId="1" pivotButton="0" quotePrefix="0" xfId="0"/>
    <xf numFmtId="0" fontId="4" fillId="5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center" wrapText="1"/>
    </xf>
    <xf numFmtId="164" fontId="7" fillId="4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  <xf numFmtId="0" fontId="9" fillId="0" borderId="0" pivotButton="0" quotePrefix="0" xfId="0"/>
    <xf numFmtId="165" fontId="2" fillId="5" borderId="1" pivotButton="0" quotePrefix="0" xfId="0"/>
    <xf numFmtId="0" fontId="10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vertical="center" wrapText="1"/>
    </xf>
    <xf numFmtId="0" fontId="11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1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0" fillId="0" borderId="4" pivotButton="0" quotePrefix="0" xfId="0"/>
    <xf numFmtId="0" fontId="5" fillId="0" borderId="0" pivotButton="0" quotePrefix="0" xfId="0"/>
    <xf numFmtId="0" fontId="0" fillId="3" borderId="1" pivotButton="0" quotePrefix="0" xfId="0"/>
    <xf numFmtId="0" fontId="0" fillId="0" borderId="5" pivotButton="0" quotePrefix="0" xfId="0"/>
    <xf numFmtId="0" fontId="12" fillId="0" borderId="0" pivotButton="0" quotePrefix="0" xfId="0"/>
    <xf numFmtId="0" fontId="13" fillId="5" borderId="1" applyAlignment="1" pivotButton="0" quotePrefix="0" xfId="0">
      <alignment horizontal="center"/>
    </xf>
    <xf numFmtId="0" fontId="14" fillId="0" borderId="1" applyAlignment="1" pivotButton="0" quotePrefix="0" xfId="0">
      <alignment horizontal="center"/>
    </xf>
    <xf numFmtId="0" fontId="15" fillId="0" borderId="0" pivotButton="0" quotePrefix="0" xfId="0"/>
    <xf numFmtId="3" fontId="7" fillId="4" borderId="1" applyAlignment="1" pivotButton="0" quotePrefix="0" xfId="0">
      <alignment vertical="center" wrapText="1"/>
    </xf>
    <xf numFmtId="3" fontId="3" fillId="3" borderId="1" applyAlignment="1" pivotButton="0" quotePrefix="0" xfId="0">
      <alignment vertical="center" wrapText="1"/>
    </xf>
    <xf numFmtId="3" fontId="2" fillId="5" borderId="1" pivotButton="0" quotePrefix="0" xfId="0"/>
    <xf numFmtId="3" fontId="4" fillId="0" borderId="1" pivotButton="0" quotePrefix="0" xfId="0"/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/>
    </xf>
    <xf numFmtId="3" fontId="0" fillId="3" borderId="1" pivotButton="0" quotePrefix="0" xfId="0"/>
    <xf numFmtId="3" fontId="0" fillId="0" borderId="1" pivotButton="0" quotePrefix="0" xfId="0"/>
    <xf numFmtId="0" fontId="16" fillId="0" borderId="0" pivotButton="0" quotePrefix="0" xfId="0"/>
    <xf numFmtId="3" fontId="13" fillId="5" borderId="1" pivotButton="0" quotePrefix="0" xfId="0"/>
    <xf numFmtId="0" fontId="0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0" fontId="18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vertical="center" wrapText="1"/>
    </xf>
    <xf numFmtId="0" fontId="9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経営者のためのAI実装講座　成果物テンプレート集</t>
        </is>
      </c>
    </row>
    <row r="3">
      <c r="B3" s="2" t="inlineStr">
        <is>
          <t>■ これは何か</t>
        </is>
      </c>
    </row>
    <row r="4">
      <c r="B4" s="3" t="inlineStr">
        <is>
          <t>全12回の講座で受講者が作る成果物の雛形です。各シートに記入例が1行入っています。</t>
        </is>
      </c>
    </row>
    <row r="5">
      <c r="B5" s="3" t="inlineStr">
        <is>
          <t>講座中に一から作らず、このシートを開いて一緒に埋めてください。</t>
        </is>
      </c>
    </row>
    <row r="7">
      <c r="B7" s="4" t="inlineStr">
        <is>
          <t>■ 色の意味</t>
        </is>
      </c>
    </row>
    <row r="8">
      <c r="B8" s="5" t="inlineStr">
        <is>
          <t>黄色のセル</t>
        </is>
      </c>
      <c r="C8" s="3" t="inlineStr">
        <is>
          <t>受講者に記入していただく欄です</t>
        </is>
      </c>
    </row>
    <row r="9">
      <c r="B9" s="6" t="inlineStr">
        <is>
          <t>灰色の斜体</t>
        </is>
      </c>
      <c r="C9" s="3" t="inlineStr">
        <is>
          <t>記入例です。実際に使うときは行ごと削除してください</t>
        </is>
      </c>
    </row>
    <row r="10">
      <c r="B10" s="7" t="inlineStr">
        <is>
          <t>水色のセル</t>
        </is>
      </c>
      <c r="C10" s="3" t="inlineStr">
        <is>
          <t>項目名。書き換えないでください（数式が参照しています）</t>
        </is>
      </c>
    </row>
    <row r="12">
      <c r="B12" s="2" t="inlineStr">
        <is>
          <t>■ シート一覧</t>
        </is>
      </c>
    </row>
    <row r="13">
      <c r="B13" s="7" t="inlineStr">
        <is>
          <t>①業務棚卸し</t>
        </is>
      </c>
      <c r="C13" s="3" t="inlineStr">
        <is>
          <t>第1回。AI化する業務 上位3つを決めます</t>
        </is>
      </c>
    </row>
    <row r="14">
      <c r="B14" s="7" t="inlineStr">
        <is>
          <t>②プロンプト集</t>
        </is>
      </c>
      <c r="C14" s="3" t="inlineStr">
        <is>
          <t>第2回で5本、第3回で計10本。第4回の分析プロンプトを足して基礎編修了時に15本</t>
        </is>
      </c>
    </row>
    <row r="15">
      <c r="B15" s="7" t="inlineStr">
        <is>
          <t>④月次レポート</t>
        </is>
      </c>
      <c r="C15" s="3" t="inlineStr">
        <is>
          <t>第4回。1と2はAIに計算させません</t>
        </is>
      </c>
    </row>
    <row r="16">
      <c r="B16" s="7" t="inlineStr">
        <is>
          <t>⑦12か月ロードマップ</t>
        </is>
      </c>
      <c r="C16" s="3" t="inlineStr">
        <is>
          <t>第6回に作成、第12回に改訂。各期に担当と「やめる基準」を必ず書きます</t>
        </is>
      </c>
    </row>
    <row r="17">
      <c r="B17" s="7" t="inlineStr">
        <is>
          <t>⑨不足資料リスト</t>
        </is>
      </c>
      <c r="C17" s="3" t="inlineStr">
        <is>
          <t>第8回。答えられなかった質問から作ります。事業承継の課題リストになります</t>
        </is>
      </c>
    </row>
    <row r="18">
      <c r="B18" s="7" t="inlineStr">
        <is>
          <t>⑩多工程タスク設計書</t>
        </is>
      </c>
      <c r="C18" s="3" t="inlineStr">
        <is>
          <t>第9回。確認ポイントは最も上流に置きます</t>
        </is>
      </c>
    </row>
    <row r="19">
      <c r="B19" s="7" t="inlineStr">
        <is>
          <t>⑪正解セット10件</t>
        </is>
      </c>
      <c r="C19" s="3" t="inlineStr">
        <is>
          <t>第10回。毎月同じ10件を流します。点数＝○の件数</t>
        </is>
      </c>
    </row>
    <row r="20">
      <c r="B20" s="7" t="inlineStr">
        <is>
          <t>⑪月次チェック記録</t>
        </is>
      </c>
      <c r="C20" s="3" t="inlineStr">
        <is>
          <t>第10回。毎月の点数を記録し、劣化に気づくための表です</t>
        </is>
      </c>
    </row>
    <row r="21">
      <c r="B21" s="7" t="inlineStr">
        <is>
          <t>⑫権限・費用管理表</t>
        </is>
      </c>
      <c r="C21" s="3" t="inlineStr">
        <is>
          <t>第11回。個人名義の契約が残っていないかを洗います</t>
        </is>
      </c>
    </row>
    <row r="22">
      <c r="B22" s="7" t="inlineStr">
        <is>
          <t>⑫効果測定シート</t>
        </is>
      </c>
      <c r="C22" s="3" t="inlineStr">
        <is>
          <t>第11回。時間・品質・範囲・金額の4行。金額だけで語りません</t>
        </is>
      </c>
    </row>
    <row r="23">
      <c r="B23" s="7" t="inlineStr">
        <is>
          <t>習得チェックリスト</t>
        </is>
      </c>
      <c r="C23" s="3" t="inlineStr">
        <is>
          <t>講師用。毎回の終わりに1行埋めます。Lv.1〜2版の判定基準（第7〜10回）も下部にあります</t>
        </is>
      </c>
    </row>
    <row r="24">
      <c r="B24" s="7" t="inlineStr">
        <is>
          <t>修了時の引き渡しリスト</t>
        </is>
      </c>
      <c r="C24" s="3" t="inlineStr">
        <is>
          <t>講師用。最終回の前に埋めます。Lv.1〜2版の差し替え3点も並べてあります</t>
        </is>
      </c>
    </row>
    <row r="25">
      <c r="B25" s="7" t="inlineStr">
        <is>
          <t>初回_観察記録シート</t>
        </is>
      </c>
      <c r="C25" s="3" t="inlineStr">
        <is>
          <t>講師用。初回の通話を切ってから5分以内に埋めます</t>
        </is>
      </c>
    </row>
    <row r="27">
      <c r="B27" s="2" t="inlineStr">
        <is>
          <t>■ 注意</t>
        </is>
      </c>
    </row>
    <row r="28">
      <c r="B28" s="3" t="inlineStr">
        <is>
          <t>掲載している数値は、記入例のための架空のものです。</t>
        </is>
      </c>
    </row>
    <row r="29">
      <c r="B29" s="3" t="inlineStr">
        <is>
          <t>①〜⑫はこの2冊の通し番号です。募集資料の「持ち帰るもの①〜⑦」とは別の番号です。</t>
        </is>
      </c>
    </row>
    <row r="30">
      <c r="B30" s="3" t="inlineStr">
        <is>
          <t>文書型の成果物6点（③社内文書テンプレ3種／⑤自社専用AI仕様書／⑥AI利用ルールv1／⑧自動化フロー設計メモ／⑫推進体制図／3年構想）は、</t>
        </is>
      </c>
    </row>
    <row r="31">
      <c r="B31" s="3" t="inlineStr">
        <is>
          <t>別冊「AI実装講座_成果物テンプレート集_文書編.docx」にあります。この2冊で12回分の成果物がすべて揃います。</t>
        </is>
      </c>
    </row>
  </sheetData>
  <mergeCells count="23">
    <mergeCell ref="B4:F4"/>
    <mergeCell ref="C17:F17"/>
    <mergeCell ref="C23:F23"/>
    <mergeCell ref="C8:F8"/>
    <mergeCell ref="B31:F31"/>
    <mergeCell ref="C19:F19"/>
    <mergeCell ref="C13:F13"/>
    <mergeCell ref="C18:F18"/>
    <mergeCell ref="C15:F15"/>
    <mergeCell ref="C24:F24"/>
    <mergeCell ref="C14:F14"/>
    <mergeCell ref="B29:F29"/>
    <mergeCell ref="C20:F20"/>
    <mergeCell ref="B28:F28"/>
    <mergeCell ref="C16:F16"/>
    <mergeCell ref="C25:F25"/>
    <mergeCell ref="C10:F10"/>
    <mergeCell ref="C22:F22"/>
    <mergeCell ref="B30:F30"/>
    <mergeCell ref="C9:F9"/>
    <mergeCell ref="A1:F1"/>
    <mergeCell ref="B5:F5"/>
    <mergeCell ref="C21:F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3" customWidth="1" min="4" max="4"/>
    <col width="15" customWidth="1" min="5" max="5"/>
    <col width="15" customWidth="1" min="6" max="6"/>
    <col width="20" customWidth="1" min="7" max="7"/>
    <col width="20" customWidth="1" min="8" max="8"/>
    <col width="14" customWidth="1" min="9" max="9"/>
  </cols>
  <sheetData>
    <row r="1" ht="26" customHeight="1">
      <c r="A1" s="1" t="inlineStr">
        <is>
          <t>①　業務棚卸しシート　（第1回）</t>
        </is>
      </c>
    </row>
    <row r="2">
      <c r="B2" s="8" t="inlineStr">
        <is>
          <t>AI化する業務を3つに絞るための表です。時間の長さだけで選ばないでください。「型が決まっているか」と「間違えたときの痛み」で決めます。</t>
        </is>
      </c>
    </row>
    <row r="4" ht="32" customHeight="1">
      <c r="B4" s="9" t="inlineStr">
        <is>
          <t>業務名</t>
        </is>
      </c>
      <c r="C4" s="9" t="inlineStr">
        <is>
          <t>誰が</t>
        </is>
      </c>
      <c r="D4" s="9" t="inlineStr">
        <is>
          <t>頻度（回/月）</t>
        </is>
      </c>
      <c r="E4" s="9" t="inlineStr">
        <is>
          <t>1回あたり（分）</t>
        </is>
      </c>
      <c r="F4" s="9" t="inlineStr">
        <is>
          <t>月あたり（時間）</t>
        </is>
      </c>
      <c r="G4" s="9" t="inlineStr">
        <is>
          <t>型が決まっているか</t>
        </is>
      </c>
      <c r="H4" s="9" t="inlineStr">
        <is>
          <t>間違えたときの痛み</t>
        </is>
      </c>
      <c r="I4" s="9" t="inlineStr">
        <is>
          <t>AI化したい度</t>
        </is>
      </c>
    </row>
    <row r="5" ht="34" customHeight="1">
      <c r="B5" s="10" t="inlineStr">
        <is>
          <t>見積書の作成</t>
        </is>
      </c>
      <c r="C5" s="11" t="inlineStr">
        <is>
          <t>社長＋事務1名</t>
        </is>
      </c>
      <c r="D5" s="11" t="n">
        <v>20</v>
      </c>
      <c r="E5" s="11" t="n">
        <v>60</v>
      </c>
      <c r="F5" s="12">
        <f>D5*E5/60</f>
        <v/>
      </c>
      <c r="G5" s="11" t="inlineStr">
        <is>
          <t>半分（過去案件探しは毎回同じ）</t>
        </is>
      </c>
      <c r="H5" s="11" t="inlineStr">
        <is>
          <t>中（提出前に社長が確認）</t>
        </is>
      </c>
      <c r="I5" s="11" t="inlineStr">
        <is>
          <t>4：最優先</t>
        </is>
      </c>
    </row>
    <row r="6" ht="28" customHeight="1">
      <c r="B6" s="13" t="n"/>
      <c r="C6" s="13" t="n"/>
      <c r="D6" s="13" t="n"/>
      <c r="E6" s="13" t="n"/>
      <c r="F6" s="14">
        <f>IF(COUNT(D6:E6)=2,D6*E6/60,"")</f>
        <v/>
      </c>
      <c r="G6" s="13" t="n"/>
      <c r="H6" s="13" t="n"/>
      <c r="I6" s="13" t="n"/>
    </row>
    <row r="7" ht="28" customHeight="1">
      <c r="B7" s="13" t="n"/>
      <c r="C7" s="13" t="n"/>
      <c r="D7" s="13" t="n"/>
      <c r="E7" s="13" t="n"/>
      <c r="F7" s="14">
        <f>IF(COUNT(D7:E7)=2,D7*E7/60,"")</f>
        <v/>
      </c>
      <c r="G7" s="13" t="n"/>
      <c r="H7" s="13" t="n"/>
      <c r="I7" s="13" t="n"/>
    </row>
    <row r="8" ht="28" customHeight="1">
      <c r="B8" s="13" t="n"/>
      <c r="C8" s="13" t="n"/>
      <c r="D8" s="13" t="n"/>
      <c r="E8" s="13" t="n"/>
      <c r="F8" s="14">
        <f>IF(COUNT(D8:E8)=2,D8*E8/60,"")</f>
        <v/>
      </c>
      <c r="G8" s="13" t="n"/>
      <c r="H8" s="13" t="n"/>
      <c r="I8" s="13" t="n"/>
    </row>
    <row r="9" ht="28" customHeight="1">
      <c r="B9" s="13" t="n"/>
      <c r="C9" s="13" t="n"/>
      <c r="D9" s="13" t="n"/>
      <c r="E9" s="13" t="n"/>
      <c r="F9" s="14">
        <f>IF(COUNT(D9:E9)=2,D9*E9/60,"")</f>
        <v/>
      </c>
      <c r="G9" s="13" t="n"/>
      <c r="H9" s="13" t="n"/>
      <c r="I9" s="13" t="n"/>
    </row>
    <row r="10" ht="28" customHeight="1">
      <c r="B10" s="13" t="n"/>
      <c r="C10" s="13" t="n"/>
      <c r="D10" s="13" t="n"/>
      <c r="E10" s="13" t="n"/>
      <c r="F10" s="14">
        <f>IF(COUNT(D10:E10)=2,D10*E10/60,"")</f>
        <v/>
      </c>
      <c r="G10" s="13" t="n"/>
      <c r="H10" s="13" t="n"/>
      <c r="I10" s="13" t="n"/>
    </row>
    <row r="11" ht="28" customHeight="1">
      <c r="B11" s="13" t="n"/>
      <c r="C11" s="13" t="n"/>
      <c r="D11" s="13" t="n"/>
      <c r="E11" s="13" t="n"/>
      <c r="F11" s="14">
        <f>IF(COUNT(D11:E11)=2,D11*E11/60,"")</f>
        <v/>
      </c>
      <c r="G11" s="13" t="n"/>
      <c r="H11" s="13" t="n"/>
      <c r="I11" s="13" t="n"/>
    </row>
    <row r="12" ht="28" customHeight="1">
      <c r="B12" s="13" t="n"/>
      <c r="C12" s="13" t="n"/>
      <c r="D12" s="13" t="n"/>
      <c r="E12" s="13" t="n"/>
      <c r="F12" s="14">
        <f>IF(COUNT(D12:E12)=2,D12*E12/60,"")</f>
        <v/>
      </c>
      <c r="G12" s="13" t="n"/>
      <c r="H12" s="13" t="n"/>
      <c r="I12" s="13" t="n"/>
    </row>
    <row r="13" ht="28" customHeight="1">
      <c r="B13" s="13" t="n"/>
      <c r="C13" s="13" t="n"/>
      <c r="D13" s="13" t="n"/>
      <c r="E13" s="13" t="n"/>
      <c r="F13" s="14">
        <f>IF(COUNT(D13:E13)=2,D13*E13/60,"")</f>
        <v/>
      </c>
      <c r="G13" s="13" t="n"/>
      <c r="H13" s="13" t="n"/>
      <c r="I13" s="13" t="n"/>
    </row>
    <row r="14" ht="28" customHeight="1">
      <c r="B14" s="13" t="n"/>
      <c r="C14" s="13" t="n"/>
      <c r="D14" s="13" t="n"/>
      <c r="E14" s="13" t="n"/>
      <c r="F14" s="14">
        <f>IF(COUNT(D14:E14)=2,D14*E14/60,"")</f>
        <v/>
      </c>
      <c r="G14" s="13" t="n"/>
      <c r="H14" s="13" t="n"/>
      <c r="I14" s="13" t="n"/>
    </row>
    <row r="15" ht="28" customHeight="1">
      <c r="B15" s="13" t="n"/>
      <c r="C15" s="13" t="n"/>
      <c r="D15" s="13" t="n"/>
      <c r="E15" s="13" t="n"/>
      <c r="F15" s="14">
        <f>IF(COUNT(D15:E15)=2,D15*E15/60,"")</f>
        <v/>
      </c>
      <c r="G15" s="13" t="n"/>
      <c r="H15" s="13" t="n"/>
      <c r="I15" s="13" t="n"/>
    </row>
    <row r="16" ht="28" customHeight="1">
      <c r="B16" s="13" t="n"/>
      <c r="C16" s="13" t="n"/>
      <c r="D16" s="13" t="n"/>
      <c r="E16" s="13" t="n"/>
      <c r="F16" s="14">
        <f>IF(COUNT(D16:E16)=2,D16*E16/60,"")</f>
        <v/>
      </c>
      <c r="G16" s="13" t="n"/>
      <c r="H16" s="13" t="n"/>
      <c r="I16" s="13" t="n"/>
    </row>
    <row r="17" ht="28" customHeight="1">
      <c r="B17" s="13" t="n"/>
      <c r="C17" s="13" t="n"/>
      <c r="D17" s="13" t="n"/>
      <c r="E17" s="13" t="n"/>
      <c r="F17" s="14">
        <f>IF(COUNT(D17:E17)=2,D17*E17/60,"")</f>
        <v/>
      </c>
      <c r="G17" s="13" t="n"/>
      <c r="H17" s="13" t="n"/>
      <c r="I17" s="13" t="n"/>
    </row>
    <row r="18" ht="28" customHeight="1">
      <c r="B18" s="13" t="n"/>
      <c r="C18" s="13" t="n"/>
      <c r="D18" s="13" t="n"/>
      <c r="E18" s="13" t="n"/>
      <c r="F18" s="14">
        <f>IF(COUNT(D18:E18)=2,D18*E18/60,"")</f>
        <v/>
      </c>
      <c r="G18" s="13" t="n"/>
      <c r="H18" s="13" t="n"/>
      <c r="I18" s="13" t="n"/>
    </row>
    <row r="19" ht="28" customHeight="1">
      <c r="B19" s="13" t="n"/>
      <c r="C19" s="13" t="n"/>
      <c r="D19" s="13" t="n"/>
      <c r="E19" s="13" t="n"/>
      <c r="F19" s="14">
        <f>IF(COUNT(D19:E19)=2,D19*E19/60,"")</f>
        <v/>
      </c>
      <c r="G19" s="13" t="n"/>
      <c r="H19" s="13" t="n"/>
      <c r="I19" s="13" t="n"/>
    </row>
    <row r="20" ht="28" customHeight="1">
      <c r="B20" s="13" t="n"/>
      <c r="C20" s="13" t="n"/>
      <c r="D20" s="13" t="n"/>
      <c r="E20" s="13" t="n"/>
      <c r="F20" s="14">
        <f>IF(COUNT(D20:E20)=2,D20*E20/60,"")</f>
        <v/>
      </c>
      <c r="G20" s="13" t="n"/>
      <c r="H20" s="13" t="n"/>
      <c r="I20" s="13" t="n"/>
    </row>
    <row r="21" ht="28" customHeight="1">
      <c r="B21" s="13" t="n"/>
      <c r="C21" s="13" t="n"/>
      <c r="D21" s="13" t="n"/>
      <c r="E21" s="13" t="n"/>
      <c r="F21" s="14">
        <f>IF(COUNT(D21:E21)=2,D21*E21/60,"")</f>
        <v/>
      </c>
      <c r="G21" s="13" t="n"/>
      <c r="H21" s="13" t="n"/>
      <c r="I21" s="13" t="n"/>
    </row>
    <row r="22" ht="28" customHeight="1">
      <c r="B22" s="13" t="n"/>
      <c r="C22" s="13" t="n"/>
      <c r="D22" s="13" t="n"/>
      <c r="E22" s="13" t="n"/>
      <c r="F22" s="14">
        <f>IF(COUNT(D22:E22)=2,D22*E22/60,"")</f>
        <v/>
      </c>
      <c r="G22" s="13" t="n"/>
      <c r="H22" s="13" t="n"/>
      <c r="I22" s="13" t="n"/>
    </row>
    <row r="23" ht="28" customHeight="1">
      <c r="B23" s="13" t="n"/>
      <c r="C23" s="13" t="n"/>
      <c r="D23" s="13" t="n"/>
      <c r="E23" s="13" t="n"/>
      <c r="F23" s="14">
        <f>IF(COUNT(D23:E23)=2,D23*E23/60,"")</f>
        <v/>
      </c>
      <c r="G23" s="13" t="n"/>
      <c r="H23" s="13" t="n"/>
      <c r="I23" s="13" t="n"/>
    </row>
    <row r="25">
      <c r="B25" s="15" t="inlineStr">
        <is>
          <t>合計（月あたり）</t>
        </is>
      </c>
      <c r="F25" s="16">
        <f>SUM(F6:F23)</f>
        <v/>
      </c>
    </row>
    <row r="27">
      <c r="B27" s="17" t="inlineStr">
        <is>
          <t>■ 最初の一手に選ぶ条件</t>
        </is>
      </c>
    </row>
    <row r="28">
      <c r="B28" s="3" t="inlineStr">
        <is>
          <t>① 頻度が高い　② 型が決まっている　③ 間違えても取り返しがつく　← この3つを満たすものから選びます</t>
        </is>
      </c>
    </row>
    <row r="29">
      <c r="B29" s="3" t="inlineStr">
        <is>
          <t>契約・与信・人事など、取り返しがつかない業務は自動化しません。下書き支援までに留めます（第9回で扱います）。</t>
        </is>
      </c>
    </row>
  </sheetData>
  <mergeCells count="4">
    <mergeCell ref="A1:I1"/>
    <mergeCell ref="B2:I2"/>
    <mergeCell ref="B29:I29"/>
    <mergeCell ref="B28:I28"/>
  </mergeCells>
  <dataValidations count="1">
    <dataValidation sqref="I6:I23" showDropDown="0" showInputMessage="0" showErrorMessage="0" allowBlank="1" type="list">
      <formula1>"0：必要ない,1：あまり困らない,2：できれば楽にしたい,3：かなり困っている,4：最優先"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14" customWidth="1" min="3" max="3"/>
    <col width="24" customWidth="1" min="4" max="4"/>
    <col width="22" customWidth="1" min="5" max="5"/>
    <col width="34" customWidth="1" min="6" max="6"/>
    <col width="26" customWidth="1" min="7" max="7"/>
    <col width="26" customWidth="1" min="8" max="8"/>
    <col width="24" customWidth="1" min="9" max="9"/>
    <col width="32" customWidth="1" min="10" max="10"/>
  </cols>
  <sheetData>
    <row r="1" ht="26" customHeight="1">
      <c r="A1" s="1" t="inlineStr">
        <is>
          <t>②　自社プロンプト集　（第2回 5本 → 第3回 計10本 → 基礎編修了時 15本）</t>
        </is>
      </c>
    </row>
    <row r="2">
      <c r="B2" s="8" t="inlineStr">
        <is>
          <t>指示の型5要素で書きます。抜けている要素が、そのまま不満の正体です。うまくいった指示が出たら、その場でここに追加してください。</t>
        </is>
      </c>
    </row>
    <row r="4" ht="32" customHeight="1">
      <c r="B4" s="9" t="inlineStr">
        <is>
          <t>No.</t>
        </is>
      </c>
      <c r="C4" s="9" t="inlineStr">
        <is>
          <t>分類</t>
        </is>
      </c>
      <c r="D4" s="9" t="inlineStr">
        <is>
          <t>タイトル</t>
        </is>
      </c>
      <c r="E4" s="9" t="inlineStr">
        <is>
          <t>① 役割</t>
        </is>
      </c>
      <c r="F4" s="9" t="inlineStr">
        <is>
          <t>② 前提</t>
        </is>
      </c>
      <c r="G4" s="9" t="inlineStr">
        <is>
          <t>③ 依頼</t>
        </is>
      </c>
      <c r="H4" s="9" t="inlineStr">
        <is>
          <t>④ 制約</t>
        </is>
      </c>
      <c r="I4" s="9" t="inlineStr">
        <is>
          <t>⑤ 出力形式</t>
        </is>
      </c>
      <c r="J4" s="9" t="inlineStr">
        <is>
          <t>いつ・誰が使う／確認すること</t>
        </is>
      </c>
    </row>
    <row r="5" ht="46" customHeight="1">
      <c r="B5" s="10" t="n">
        <v>7</v>
      </c>
      <c r="C5" s="11" t="inlineStr">
        <is>
          <t>見積・価格</t>
        </is>
      </c>
      <c r="D5" s="11" t="inlineStr">
        <is>
          <t>値上げのお願い文をつくる</t>
        </is>
      </c>
      <c r="E5" s="11" t="inlineStr">
        <is>
          <t>あなたは金属加工業の営業担当です。</t>
        </is>
      </c>
      <c r="F5" s="11" t="inlineStr">
        <is>
          <t>取引15年の建設会社が相手。材料費が前年比18%上昇。値上げ幅は8%。担当者とは良好な関係。</t>
        </is>
      </c>
      <c r="G5" s="11" t="inlineStr">
        <is>
          <t>値上げのお願い文を作ってください。</t>
        </is>
      </c>
      <c r="H5" s="11" t="inlineStr">
        <is>
          <t>関係を壊さない／根拠の数字を入れる／600字以内</t>
        </is>
      </c>
      <c r="I5" s="11" t="inlineStr">
        <is>
          <t>件名＋本文。丁寧語。押しつけがましくしない。</t>
        </is>
      </c>
      <c r="J5" s="11" t="inlineStr">
        <is>
          <t>仕入価格が変わったとき／社長・営業／数字が実際の値と合っているか</t>
        </is>
      </c>
    </row>
    <row r="6" ht="38" customHeight="1">
      <c r="B6" s="18" t="n">
        <v>1</v>
      </c>
      <c r="C6" s="13" t="n"/>
      <c r="D6" s="13" t="n"/>
      <c r="E6" s="13" t="n"/>
      <c r="F6" s="13" t="n"/>
      <c r="G6" s="13" t="n"/>
      <c r="H6" s="13" t="n"/>
      <c r="I6" s="13" t="n"/>
    </row>
    <row r="7" ht="38" customHeight="1">
      <c r="B7" s="18" t="n">
        <v>2</v>
      </c>
      <c r="C7" s="13" t="n"/>
      <c r="D7" s="13" t="n"/>
      <c r="E7" s="13" t="n"/>
      <c r="F7" s="13" t="n"/>
      <c r="G7" s="13" t="n"/>
      <c r="H7" s="13" t="n"/>
      <c r="I7" s="13" t="n"/>
    </row>
    <row r="8" ht="38" customHeight="1">
      <c r="B8" s="18" t="n">
        <v>3</v>
      </c>
      <c r="C8" s="13" t="n"/>
      <c r="D8" s="13" t="n"/>
      <c r="E8" s="13" t="n"/>
      <c r="F8" s="13" t="n"/>
      <c r="G8" s="13" t="n"/>
      <c r="H8" s="13" t="n"/>
      <c r="I8" s="13" t="n"/>
    </row>
    <row r="9" ht="38" customHeight="1">
      <c r="B9" s="18" t="n">
        <v>4</v>
      </c>
      <c r="C9" s="13" t="n"/>
      <c r="D9" s="13" t="n"/>
      <c r="E9" s="13" t="n"/>
      <c r="F9" s="13" t="n"/>
      <c r="G9" s="13" t="n"/>
      <c r="H9" s="13" t="n"/>
      <c r="I9" s="13" t="n"/>
    </row>
    <row r="10" ht="38" customHeight="1">
      <c r="B10" s="18" t="n">
        <v>5</v>
      </c>
      <c r="C10" s="13" t="n"/>
      <c r="D10" s="13" t="n"/>
      <c r="E10" s="13" t="n"/>
      <c r="F10" s="13" t="n"/>
      <c r="G10" s="13" t="n"/>
      <c r="H10" s="13" t="n"/>
      <c r="I10" s="13" t="n"/>
    </row>
    <row r="11" ht="38" customHeight="1">
      <c r="B11" s="18" t="n">
        <v>6</v>
      </c>
      <c r="C11" s="13" t="n"/>
      <c r="D11" s="13" t="n"/>
      <c r="E11" s="13" t="n"/>
      <c r="F11" s="13" t="n"/>
      <c r="G11" s="13" t="n"/>
      <c r="H11" s="13" t="n"/>
      <c r="I11" s="13" t="n"/>
    </row>
    <row r="12" ht="38" customHeight="1">
      <c r="B12" s="18" t="n">
        <v>7</v>
      </c>
      <c r="C12" s="13" t="n"/>
      <c r="D12" s="13" t="n"/>
      <c r="E12" s="13" t="n"/>
      <c r="F12" s="13" t="n"/>
      <c r="G12" s="13" t="n"/>
      <c r="H12" s="13" t="n"/>
      <c r="I12" s="13" t="n"/>
    </row>
    <row r="13" ht="38" customHeight="1">
      <c r="B13" s="18" t="n">
        <v>8</v>
      </c>
      <c r="C13" s="13" t="n"/>
      <c r="D13" s="13" t="n"/>
      <c r="E13" s="13" t="n"/>
      <c r="F13" s="13" t="n"/>
      <c r="G13" s="13" t="n"/>
      <c r="H13" s="13" t="n"/>
      <c r="I13" s="13" t="n"/>
    </row>
    <row r="14" ht="38" customHeight="1">
      <c r="B14" s="18" t="n">
        <v>9</v>
      </c>
      <c r="C14" s="13" t="n"/>
      <c r="D14" s="13" t="n"/>
      <c r="E14" s="13" t="n"/>
      <c r="F14" s="13" t="n"/>
      <c r="G14" s="13" t="n"/>
      <c r="H14" s="13" t="n"/>
      <c r="I14" s="13" t="n"/>
    </row>
    <row r="15" ht="38" customHeight="1">
      <c r="B15" s="18" t="n">
        <v>10</v>
      </c>
      <c r="C15" s="13" t="n"/>
      <c r="D15" s="13" t="n"/>
      <c r="E15" s="13" t="n"/>
      <c r="F15" s="13" t="n"/>
      <c r="G15" s="13" t="n"/>
      <c r="H15" s="13" t="n"/>
      <c r="I15" s="13" t="n"/>
    </row>
    <row r="16" ht="38" customHeight="1">
      <c r="B16" s="18" t="n">
        <v>11</v>
      </c>
      <c r="C16" s="13" t="n"/>
      <c r="D16" s="13" t="n"/>
      <c r="E16" s="13" t="n"/>
      <c r="F16" s="13" t="n"/>
      <c r="G16" s="13" t="n"/>
      <c r="H16" s="13" t="n"/>
      <c r="I16" s="13" t="n"/>
    </row>
    <row r="17" ht="38" customHeight="1">
      <c r="B17" s="18" t="n">
        <v>12</v>
      </c>
      <c r="C17" s="13" t="n"/>
      <c r="D17" s="13" t="n"/>
      <c r="E17" s="13" t="n"/>
      <c r="F17" s="13" t="n"/>
      <c r="G17" s="13" t="n"/>
      <c r="H17" s="13" t="n"/>
      <c r="I17" s="13" t="n"/>
    </row>
    <row r="18" ht="38" customHeight="1">
      <c r="B18" s="18" t="n">
        <v>13</v>
      </c>
      <c r="C18" s="13" t="n"/>
      <c r="D18" s="13" t="n"/>
      <c r="E18" s="13" t="n"/>
      <c r="F18" s="13" t="n"/>
      <c r="G18" s="13" t="n"/>
      <c r="H18" s="13" t="n"/>
      <c r="I18" s="13" t="n"/>
    </row>
    <row r="19" ht="38" customHeight="1">
      <c r="B19" s="18" t="n">
        <v>14</v>
      </c>
      <c r="C19" s="13" t="n"/>
      <c r="D19" s="13" t="n"/>
      <c r="E19" s="13" t="n"/>
      <c r="F19" s="13" t="n"/>
      <c r="G19" s="13" t="n"/>
      <c r="H19" s="13" t="n"/>
      <c r="I19" s="13" t="n"/>
    </row>
    <row r="20" ht="38" customHeight="1">
      <c r="B20" s="18" t="n">
        <v>15</v>
      </c>
      <c r="C20" s="13" t="n"/>
      <c r="D20" s="13" t="n"/>
      <c r="E20" s="13" t="n"/>
      <c r="F20" s="13" t="n"/>
      <c r="G20" s="13" t="n"/>
      <c r="H20" s="13" t="n"/>
      <c r="I20" s="13" t="n"/>
    </row>
    <row r="21" ht="38" customHeight="1">
      <c r="B21" s="18" t="n">
        <v>16</v>
      </c>
      <c r="C21" s="13" t="n"/>
      <c r="D21" s="13" t="n"/>
      <c r="E21" s="13" t="n"/>
      <c r="F21" s="13" t="n"/>
      <c r="G21" s="13" t="n"/>
      <c r="H21" s="13" t="n"/>
      <c r="I21" s="13" t="n"/>
    </row>
    <row r="22" ht="38" customHeight="1">
      <c r="B22" s="18" t="n">
        <v>17</v>
      </c>
      <c r="C22" s="13" t="n"/>
      <c r="D22" s="13" t="n"/>
      <c r="E22" s="13" t="n"/>
      <c r="F22" s="13" t="n"/>
      <c r="G22" s="13" t="n"/>
      <c r="H22" s="13" t="n"/>
      <c r="I22" s="13" t="n"/>
    </row>
    <row r="23" ht="38" customHeight="1">
      <c r="B23" s="18" t="n">
        <v>18</v>
      </c>
      <c r="C23" s="13" t="n"/>
      <c r="D23" s="13" t="n"/>
      <c r="E23" s="13" t="n"/>
      <c r="F23" s="13" t="n"/>
      <c r="G23" s="13" t="n"/>
      <c r="H23" s="13" t="n"/>
      <c r="I23" s="13" t="n"/>
    </row>
    <row r="24" ht="38" customHeight="1">
      <c r="B24" s="18" t="n">
        <v>19</v>
      </c>
      <c r="C24" s="13" t="n"/>
      <c r="D24" s="13" t="n"/>
      <c r="E24" s="13" t="n"/>
      <c r="F24" s="13" t="n"/>
      <c r="G24" s="13" t="n"/>
      <c r="H24" s="13" t="n"/>
      <c r="I24" s="13" t="n"/>
    </row>
    <row r="25" ht="38" customHeight="1">
      <c r="B25" s="18" t="n">
        <v>20</v>
      </c>
      <c r="C25" s="13" t="n"/>
      <c r="D25" s="13" t="n"/>
      <c r="E25" s="13" t="n"/>
      <c r="F25" s="13" t="n"/>
      <c r="G25" s="13" t="n"/>
      <c r="H25" s="13" t="n"/>
      <c r="I25" s="13" t="n"/>
    </row>
  </sheetData>
  <mergeCells count="2">
    <mergeCell ref="A1:I1"/>
    <mergeCell ref="B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8" customWidth="1" min="3" max="3"/>
    <col width="78" customWidth="1" min="4" max="4"/>
  </cols>
  <sheetData>
    <row r="1" ht="26" customHeight="1">
      <c r="A1" s="1" t="inlineStr">
        <is>
          <t>④　月次レポート雛形　（第4回）</t>
        </is>
      </c>
    </row>
    <row r="2">
      <c r="B2" s="8" t="inlineStr">
        <is>
          <t>1と2はAIに計算させません。集計は表計算、意味を語るのがAIです。この役割分担が、この雛形の要です。</t>
        </is>
      </c>
    </row>
    <row r="4" ht="32" customHeight="1">
      <c r="B4" s="9" t="inlineStr">
        <is>
          <t>項目</t>
        </is>
      </c>
      <c r="C4" s="9" t="inlineStr">
        <is>
          <t>誰がやるか</t>
        </is>
      </c>
      <c r="D4" s="9" t="inlineStr">
        <is>
          <t>内容</t>
        </is>
      </c>
    </row>
    <row r="5" ht="34" customHeight="1">
      <c r="B5" s="19" t="inlineStr">
        <is>
          <t>1. 今月の数字</t>
        </is>
      </c>
      <c r="C5" s="20" t="inlineStr">
        <is>
          <t>人＋表計算</t>
        </is>
      </c>
      <c r="D5" s="21" t="inlineStr">
        <is>
          <t>例：売上 12,480千円／粗利率 28.4%／新規 3件</t>
        </is>
      </c>
    </row>
    <row r="6" ht="34" customHeight="1">
      <c r="B6" s="19" t="inlineStr">
        <is>
          <t>2. 前月・前年同月との差</t>
        </is>
      </c>
      <c r="C6" s="20" t="inlineStr">
        <is>
          <t>人＋表計算</t>
        </is>
      </c>
      <c r="D6" s="21" t="inlineStr">
        <is>
          <t>例：前月比 +4.2%／前年同月比 −1.8%</t>
        </is>
      </c>
    </row>
    <row r="7" ht="34" customHeight="1">
      <c r="B7" s="19" t="inlineStr">
        <is>
          <t>3. 差が生まれた理由の仮説 3つ</t>
        </is>
      </c>
      <c r="C7" s="22" t="inlineStr">
        <is>
          <t>AI</t>
        </is>
      </c>
      <c r="D7" s="21" t="inlineStr">
        <is>
          <t>前提（季節性・特殊要因）を渡してから「反論を3つ」と頼みます</t>
        </is>
      </c>
    </row>
    <row r="8" ht="34" customHeight="1">
      <c r="B8" s="19" t="inlineStr">
        <is>
          <t>4. 仮説を確かめるために見るデータ</t>
        </is>
      </c>
      <c r="C8" s="22" t="inlineStr">
        <is>
          <t>AI</t>
        </is>
      </c>
      <c r="D8" s="21" t="inlineStr">
        <is>
          <t>どの数字を見れば検証できるかを挙げさせます</t>
        </is>
      </c>
    </row>
    <row r="9" ht="34" customHeight="1">
      <c r="B9" s="19" t="inlineStr">
        <is>
          <t>5. 来月やること 1つ</t>
        </is>
      </c>
      <c r="C9" s="20" t="inlineStr">
        <is>
          <t>人が決める</t>
        </is>
      </c>
      <c r="D9" s="21" t="inlineStr">
        <is>
          <t>ここはAIに渡しません</t>
        </is>
      </c>
    </row>
    <row r="11">
      <c r="B11" s="2" t="inlineStr">
        <is>
          <t>■ 今月の記入欄</t>
        </is>
      </c>
    </row>
    <row r="12" ht="48" customHeight="1">
      <c r="B12" s="19" t="inlineStr">
        <is>
          <t>1. 今月の数字</t>
        </is>
      </c>
      <c r="C12" s="23" t="n"/>
      <c r="D12" s="24" t="n"/>
    </row>
    <row r="13" ht="48" customHeight="1">
      <c r="B13" s="19" t="inlineStr">
        <is>
          <t>2. 前月・前年同月との差</t>
        </is>
      </c>
      <c r="C13" s="23" t="n"/>
      <c r="D13" s="24" t="n"/>
    </row>
    <row r="14" ht="48" customHeight="1">
      <c r="B14" s="19" t="inlineStr">
        <is>
          <t>3. 差が生まれた理由の仮説 3つ</t>
        </is>
      </c>
      <c r="C14" s="23" t="n"/>
      <c r="D14" s="24" t="n"/>
    </row>
    <row r="15" ht="48" customHeight="1">
      <c r="B15" s="19" t="inlineStr">
        <is>
          <t>4. 仮説を確かめるために見るデータ</t>
        </is>
      </c>
      <c r="C15" s="23" t="n"/>
      <c r="D15" s="24" t="n"/>
    </row>
    <row r="16" ht="48" customHeight="1">
      <c r="B16" s="19" t="inlineStr">
        <is>
          <t>5. 来月やること 1つ</t>
        </is>
      </c>
      <c r="C16" s="23" t="n"/>
      <c r="D16" s="24" t="n"/>
    </row>
    <row r="18">
      <c r="B18" s="25" t="inlineStr">
        <is>
          <t>※ AIが出した数字は必ず検算してください。合計を表計算に戻して突き合わせます。</t>
        </is>
      </c>
    </row>
  </sheetData>
  <mergeCells count="7">
    <mergeCell ref="B2:G2"/>
    <mergeCell ref="C12:D12"/>
    <mergeCell ref="A1:G1"/>
    <mergeCell ref="C16:D16"/>
    <mergeCell ref="C15:D15"/>
    <mergeCell ref="C14:D14"/>
    <mergeCell ref="C13:D1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40" customWidth="1" min="4" max="4"/>
    <col width="18" customWidth="1" min="5" max="5"/>
    <col width="16" customWidth="1" min="6" max="6"/>
    <col width="34" customWidth="1" min="7" max="7"/>
  </cols>
  <sheetData>
    <row r="1" ht="26" customHeight="1">
      <c r="A1" s="1" t="inlineStr">
        <is>
          <t>⑦　12か月AI化ロードマップ　（第6回に作成／第12回に改訂）</t>
        </is>
      </c>
    </row>
    <row r="2">
      <c r="B2" s="8" t="inlineStr">
        <is>
          <t>各期に「担当者」と「やめる判断の基準」を必ず書いてください。始める基準しか書かれていない計画は、うまくいかなかったときに誰も止められません。</t>
        </is>
      </c>
    </row>
    <row r="4" ht="32" customHeight="1">
      <c r="B4" s="9" t="inlineStr">
        <is>
          <t>時期</t>
        </is>
      </c>
      <c r="C4" s="9" t="inlineStr">
        <is>
          <t>テーマ</t>
        </is>
      </c>
      <c r="D4" s="9" t="inlineStr">
        <is>
          <t>やること</t>
        </is>
      </c>
      <c r="E4" s="9" t="inlineStr">
        <is>
          <t>担当者（実名）</t>
        </is>
      </c>
      <c r="F4" s="9" t="inlineStr">
        <is>
          <t>必要な費用（月）</t>
        </is>
      </c>
      <c r="G4" s="9" t="inlineStr">
        <is>
          <t>やめる判断の基準</t>
        </is>
      </c>
    </row>
    <row r="5" ht="40" customHeight="1">
      <c r="B5" s="10" t="inlineStr">
        <is>
          <t>0〜3か月</t>
        </is>
      </c>
      <c r="C5" s="11" t="inlineStr">
        <is>
          <t>定着させる</t>
        </is>
      </c>
      <c r="D5" s="11" t="inlineStr">
        <is>
          <t>見積根拠アシスタントを営業2名が毎日使う状態にする。増やさない。</t>
        </is>
      </c>
      <c r="E5" s="11" t="inlineStr">
        <is>
          <t>社長＋営業2名</t>
        </is>
      </c>
      <c r="F5" s="11" t="inlineStr">
        <is>
          <t>3,000円</t>
        </is>
      </c>
      <c r="G5" s="11" t="inlineStr">
        <is>
          <t>3か月使って月5時間削減に届かなければ、対象業務を変える</t>
        </is>
      </c>
    </row>
    <row r="6" ht="58" customHeight="1">
      <c r="B6" s="19" t="inlineStr">
        <is>
          <t>0〜3か月</t>
        </is>
      </c>
      <c r="C6" s="23" t="n"/>
      <c r="D6" s="23" t="n"/>
      <c r="E6" s="23" t="n"/>
      <c r="F6" s="23" t="n"/>
      <c r="G6" s="23" t="n"/>
    </row>
    <row r="7" ht="58" customHeight="1">
      <c r="B7" s="19" t="inlineStr">
        <is>
          <t>4〜6か月</t>
        </is>
      </c>
      <c r="C7" s="23" t="n"/>
      <c r="D7" s="23" t="n"/>
      <c r="E7" s="23" t="n"/>
      <c r="F7" s="23" t="n"/>
      <c r="G7" s="23" t="n"/>
    </row>
    <row r="8" ht="58" customHeight="1">
      <c r="B8" s="19" t="inlineStr">
        <is>
          <t>7〜9か月</t>
        </is>
      </c>
      <c r="C8" s="23" t="n"/>
      <c r="D8" s="23" t="n"/>
      <c r="E8" s="23" t="n"/>
      <c r="F8" s="23" t="n"/>
      <c r="G8" s="23" t="n"/>
    </row>
    <row r="9" ht="58" customHeight="1">
      <c r="B9" s="19" t="inlineStr">
        <is>
          <t>10〜12か月</t>
        </is>
      </c>
      <c r="C9" s="23" t="n"/>
      <c r="D9" s="23" t="n"/>
      <c r="E9" s="23" t="n"/>
      <c r="F9" s="23" t="n"/>
      <c r="G9" s="23" t="n"/>
    </row>
    <row r="11">
      <c r="B11" s="2" t="inlineStr">
        <is>
          <t>■ 期ごとの狙い（第6回で説明する型）</t>
        </is>
      </c>
    </row>
    <row r="12">
      <c r="B12" s="3" t="inlineStr">
        <is>
          <t>0〜3か月：定着　いま動いているものを、毎日使う状態にする。増やさない</t>
        </is>
      </c>
    </row>
    <row r="13">
      <c r="B13" s="3" t="inlineStr">
        <is>
          <t>4〜6か月：展開　使う人と業務を増やす。渡す相手は1名ずつ</t>
        </is>
      </c>
    </row>
    <row r="14">
      <c r="B14" s="3" t="inlineStr">
        <is>
          <t>7〜9か月：接続　手作業の転記をなくす。止まったら気づく仕組みも入れる</t>
        </is>
      </c>
    </row>
    <row r="15">
      <c r="B15" s="3" t="inlineStr">
        <is>
          <t>10〜12か月：測定　品質と効果を数字にして、次の1年を決める</t>
        </is>
      </c>
    </row>
  </sheetData>
  <mergeCells count="6">
    <mergeCell ref="B2:G2"/>
    <mergeCell ref="A1:G1"/>
    <mergeCell ref="B14:G14"/>
    <mergeCell ref="B12:G12"/>
    <mergeCell ref="B13:G13"/>
    <mergeCell ref="B15:G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8" customWidth="1" min="2" max="2"/>
    <col width="26" customWidth="1" min="3" max="3"/>
    <col width="24" customWidth="1" min="4" max="4"/>
    <col width="20" customWidth="1" min="5" max="5"/>
    <col width="16" customWidth="1" min="6" max="6"/>
  </cols>
  <sheetData>
    <row r="1" ht="26" customHeight="1">
      <c r="A1" s="1" t="inlineStr">
        <is>
          <t>⑨　不足資料リスト　（第8回）</t>
        </is>
      </c>
    </row>
    <row r="2">
      <c r="B2" s="8" t="inlineStr">
        <is>
          <t>社内ナレッジ検索が答えられなかった質問から作ります。これは、資料が存在しないか、社長の頭の中にしかない知識の一覧です。そのまま事業承継の課題リストになります。</t>
        </is>
      </c>
    </row>
    <row r="4" ht="32" customHeight="1">
      <c r="B4" s="9" t="inlineStr">
        <is>
          <t>答えられなかった質問</t>
        </is>
      </c>
      <c r="C4" s="9" t="inlineStr">
        <is>
          <t>必要な資料</t>
        </is>
      </c>
      <c r="D4" s="9" t="inlineStr">
        <is>
          <t>いまどこにあるか</t>
        </is>
      </c>
      <c r="E4" s="9" t="inlineStr">
        <is>
          <t>誰が作るか（実名）</t>
        </is>
      </c>
      <c r="F4" s="9" t="inlineStr">
        <is>
          <t>いつまでに</t>
        </is>
      </c>
    </row>
    <row r="5" ht="32" customHeight="1">
      <c r="B5" s="10" t="inlineStr">
        <is>
          <t>外注先に出せる加工の範囲は？</t>
        </is>
      </c>
      <c r="C5" s="11" t="inlineStr">
        <is>
          <t>外注可否の判断基準</t>
        </is>
      </c>
      <c r="D5" s="11" t="inlineStr">
        <is>
          <t>社長の頭の中のみ</t>
        </is>
      </c>
      <c r="E5" s="11" t="inlineStr">
        <is>
          <t>工場長（社長の口述を書き起こす）</t>
        </is>
      </c>
      <c r="F5" s="11" t="inlineStr">
        <is>
          <t>来月末</t>
        </is>
      </c>
    </row>
    <row r="6" ht="30" customHeight="1">
      <c r="B6" s="13" t="n"/>
      <c r="C6" s="13" t="n"/>
      <c r="D6" s="13" t="n"/>
      <c r="E6" s="13" t="n"/>
      <c r="F6" s="13" t="n"/>
    </row>
    <row r="7" ht="30" customHeight="1">
      <c r="B7" s="13" t="n"/>
      <c r="C7" s="13" t="n"/>
      <c r="D7" s="13" t="n"/>
      <c r="E7" s="13" t="n"/>
      <c r="F7" s="13" t="n"/>
    </row>
    <row r="8" ht="30" customHeight="1">
      <c r="B8" s="13" t="n"/>
      <c r="C8" s="13" t="n"/>
      <c r="D8" s="13" t="n"/>
      <c r="E8" s="13" t="n"/>
      <c r="F8" s="13" t="n"/>
    </row>
    <row r="9" ht="30" customHeight="1">
      <c r="B9" s="13" t="n"/>
      <c r="C9" s="13" t="n"/>
      <c r="D9" s="13" t="n"/>
      <c r="E9" s="13" t="n"/>
      <c r="F9" s="13" t="n"/>
    </row>
    <row r="10" ht="30" customHeight="1">
      <c r="B10" s="13" t="n"/>
      <c r="C10" s="13" t="n"/>
      <c r="D10" s="13" t="n"/>
      <c r="E10" s="13" t="n"/>
      <c r="F10" s="13" t="n"/>
    </row>
    <row r="11" ht="30" customHeight="1">
      <c r="B11" s="13" t="n"/>
      <c r="C11" s="13" t="n"/>
      <c r="D11" s="13" t="n"/>
      <c r="E11" s="13" t="n"/>
      <c r="F11" s="13" t="n"/>
    </row>
    <row r="12" ht="30" customHeight="1">
      <c r="B12" s="13" t="n"/>
      <c r="C12" s="13" t="n"/>
      <c r="D12" s="13" t="n"/>
      <c r="E12" s="13" t="n"/>
      <c r="F12" s="13" t="n"/>
    </row>
    <row r="13" ht="30" customHeight="1">
      <c r="B13" s="13" t="n"/>
      <c r="C13" s="13" t="n"/>
      <c r="D13" s="13" t="n"/>
      <c r="E13" s="13" t="n"/>
      <c r="F13" s="13" t="n"/>
    </row>
    <row r="14" ht="30" customHeight="1">
      <c r="B14" s="13" t="n"/>
      <c r="C14" s="13" t="n"/>
      <c r="D14" s="13" t="n"/>
      <c r="E14" s="13" t="n"/>
      <c r="F14" s="13" t="n"/>
    </row>
    <row r="15" ht="30" customHeight="1">
      <c r="B15" s="13" t="n"/>
      <c r="C15" s="13" t="n"/>
      <c r="D15" s="13" t="n"/>
      <c r="E15" s="13" t="n"/>
      <c r="F15" s="13" t="n"/>
    </row>
    <row r="16" ht="30" customHeight="1">
      <c r="B16" s="13" t="n"/>
      <c r="C16" s="13" t="n"/>
      <c r="D16" s="13" t="n"/>
      <c r="E16" s="13" t="n"/>
      <c r="F16" s="13" t="n"/>
    </row>
    <row r="17" ht="30" customHeight="1">
      <c r="B17" s="13" t="n"/>
      <c r="C17" s="13" t="n"/>
      <c r="D17" s="13" t="n"/>
      <c r="E17" s="13" t="n"/>
      <c r="F17" s="13" t="n"/>
    </row>
    <row r="18" ht="30" customHeight="1">
      <c r="B18" s="13" t="n"/>
      <c r="C18" s="13" t="n"/>
      <c r="D18" s="13" t="n"/>
      <c r="E18" s="13" t="n"/>
      <c r="F18" s="13" t="n"/>
    </row>
    <row r="19" ht="30" customHeight="1">
      <c r="B19" s="13" t="n"/>
      <c r="C19" s="13" t="n"/>
      <c r="D19" s="13" t="n"/>
      <c r="E19" s="13" t="n"/>
      <c r="F19" s="13" t="n"/>
    </row>
    <row r="20" ht="30" customHeight="1">
      <c r="B20" s="13" t="n"/>
      <c r="C20" s="13" t="n"/>
      <c r="D20" s="13" t="n"/>
      <c r="E20" s="13" t="n"/>
      <c r="F20" s="13" t="n"/>
    </row>
    <row r="21" ht="30" customHeight="1">
      <c r="B21" s="13" t="n"/>
      <c r="C21" s="13" t="n"/>
      <c r="D21" s="13" t="n"/>
      <c r="E21" s="13" t="n"/>
      <c r="F21" s="13" t="n"/>
    </row>
    <row r="22" ht="30" customHeight="1">
      <c r="B22" s="13" t="n"/>
      <c r="C22" s="13" t="n"/>
      <c r="D22" s="13" t="n"/>
      <c r="E22" s="13" t="n"/>
      <c r="F22" s="13" t="n"/>
    </row>
    <row r="23" ht="30" customHeight="1">
      <c r="B23" s="13" t="n"/>
      <c r="C23" s="13" t="n"/>
      <c r="D23" s="13" t="n"/>
      <c r="E23" s="13" t="n"/>
      <c r="F23" s="13" t="n"/>
    </row>
    <row r="24" ht="30" customHeight="1">
      <c r="B24" s="13" t="n"/>
      <c r="C24" s="13" t="n"/>
      <c r="D24" s="13" t="n"/>
      <c r="E24" s="13" t="n"/>
      <c r="F24" s="13" t="n"/>
    </row>
    <row r="25" ht="30" customHeight="1">
      <c r="B25" s="13" t="n"/>
      <c r="C25" s="13" t="n"/>
      <c r="D25" s="13" t="n"/>
      <c r="E25" s="13" t="n"/>
      <c r="F25" s="13" t="n"/>
    </row>
    <row r="28">
      <c r="B28" s="25" t="inlineStr">
        <is>
          <t>※ 右2列（誰が・いつまでに）が空欄の項目は、永久に埋まりません。第11回で担当を割り付けます。</t>
        </is>
      </c>
    </row>
  </sheetData>
  <mergeCells count="2">
    <mergeCell ref="B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34" customWidth="1" min="3" max="3"/>
    <col width="26" customWidth="1" min="4" max="4"/>
    <col width="26" customWidth="1" min="5" max="5"/>
    <col width="16" customWidth="1" min="6" max="6"/>
    <col width="30" customWidth="1" min="7" max="7"/>
  </cols>
  <sheetData>
    <row r="1" ht="26" customHeight="1">
      <c r="A1" s="1" t="inlineStr">
        <is>
          <t>⑩　多工程タスク設計書　（第9回）</t>
        </is>
      </c>
    </row>
    <row r="2">
      <c r="B2" s="8" t="inlineStr">
        <is>
          <t>人の確認は「回数」ではなく「位置」で効きます。最も上流に置いてください。最後にだけ置くと、そこまでに誤りが増幅しています。</t>
        </is>
      </c>
    </row>
    <row r="4">
      <c r="B4" s="19" t="inlineStr">
        <is>
          <t>タスク名</t>
        </is>
      </c>
      <c r="C4" s="26" t="n"/>
      <c r="D4" s="27" t="n"/>
      <c r="E4" s="27" t="n"/>
      <c r="F4" s="27" t="n"/>
      <c r="G4" s="24" t="n"/>
    </row>
    <row r="5">
      <c r="B5" s="19" t="inlineStr">
        <is>
          <t>最終的に欲しいもの</t>
        </is>
      </c>
      <c r="C5" s="26" t="n"/>
      <c r="D5" s="27" t="n"/>
      <c r="E5" s="27" t="n"/>
      <c r="F5" s="27" t="n"/>
      <c r="G5" s="24" t="n"/>
    </row>
    <row r="7" ht="32" customHeight="1">
      <c r="B7" s="9" t="inlineStr">
        <is>
          <t>工程</t>
        </is>
      </c>
      <c r="C7" s="9" t="inlineStr">
        <is>
          <t>やること</t>
        </is>
      </c>
      <c r="D7" s="9" t="inlineStr">
        <is>
          <t>入力</t>
        </is>
      </c>
      <c r="E7" s="9" t="inlineStr">
        <is>
          <t>出力</t>
        </is>
      </c>
      <c r="F7" s="9" t="inlineStr">
        <is>
          <t>やらないこと</t>
        </is>
      </c>
      <c r="G7" s="9" t="inlineStr">
        <is>
          <t>人の確認（要／不要）と見るところ</t>
        </is>
      </c>
    </row>
    <row r="8" ht="32" customHeight="1">
      <c r="B8" s="10" t="inlineStr">
        <is>
          <t>工程1</t>
        </is>
      </c>
      <c r="C8" s="11" t="inlineStr">
        <is>
          <t>引き合いから品番・数量・納期を確定する</t>
        </is>
      </c>
      <c r="D8" s="11" t="inlineStr">
        <is>
          <t>引き合いの原文</t>
        </is>
      </c>
      <c r="E8" s="11" t="inlineStr">
        <is>
          <t>確定した条件</t>
        </is>
      </c>
      <c r="F8" s="11" t="inlineStr">
        <is>
          <t>金額を出すこと</t>
        </is>
      </c>
      <c r="G8" s="11" t="inlineStr">
        <is>
          <t>要：確定した条件が原文と合っているか（← 最上流）</t>
        </is>
      </c>
    </row>
    <row r="9" ht="34" customHeight="1">
      <c r="B9" s="19" t="inlineStr">
        <is>
          <t>工程1</t>
        </is>
      </c>
      <c r="C9" s="23" t="n"/>
      <c r="D9" s="23" t="n"/>
      <c r="E9" s="23" t="n"/>
      <c r="F9" s="23" t="n"/>
      <c r="G9" s="23" t="n"/>
    </row>
    <row r="10" ht="34" customHeight="1">
      <c r="B10" s="19" t="inlineStr">
        <is>
          <t>工程2</t>
        </is>
      </c>
      <c r="C10" s="23" t="n"/>
      <c r="D10" s="23" t="n"/>
      <c r="E10" s="23" t="n"/>
      <c r="F10" s="23" t="n"/>
      <c r="G10" s="23" t="n"/>
    </row>
    <row r="11" ht="34" customHeight="1">
      <c r="B11" s="19" t="inlineStr">
        <is>
          <t>工程3</t>
        </is>
      </c>
      <c r="C11" s="23" t="n"/>
      <c r="D11" s="23" t="n"/>
      <c r="E11" s="23" t="n"/>
      <c r="F11" s="23" t="n"/>
      <c r="G11" s="23" t="n"/>
    </row>
    <row r="12" ht="34" customHeight="1">
      <c r="B12" s="19" t="inlineStr">
        <is>
          <t>工程4</t>
        </is>
      </c>
      <c r="C12" s="23" t="n"/>
      <c r="D12" s="23" t="n"/>
      <c r="E12" s="23" t="n"/>
      <c r="F12" s="23" t="n"/>
      <c r="G12" s="23" t="n"/>
    </row>
    <row r="13" ht="34" customHeight="1">
      <c r="B13" s="19" t="inlineStr">
        <is>
          <t>工程5</t>
        </is>
      </c>
      <c r="C13" s="23" t="n"/>
      <c r="D13" s="23" t="n"/>
      <c r="E13" s="23" t="n"/>
      <c r="F13" s="23" t="n"/>
      <c r="G13" s="23" t="n"/>
    </row>
    <row r="14" ht="34" customHeight="1">
      <c r="B14" s="19" t="inlineStr">
        <is>
          <t>工程6</t>
        </is>
      </c>
      <c r="C14" s="23" t="n"/>
      <c r="D14" s="23" t="n"/>
      <c r="E14" s="23" t="n"/>
      <c r="F14" s="23" t="n"/>
      <c r="G14" s="23" t="n"/>
    </row>
    <row r="16" ht="30" customHeight="1">
      <c r="B16" s="19" t="inlineStr">
        <is>
          <t>壊れたときに気づく方法</t>
        </is>
      </c>
      <c r="C16" s="26" t="n"/>
      <c r="D16" s="27" t="n"/>
      <c r="E16" s="27" t="n"/>
      <c r="F16" s="27" t="n"/>
      <c r="G16" s="24" t="n"/>
    </row>
    <row r="17" ht="30" customHeight="1">
      <c r="B17" s="19" t="inlineStr">
        <is>
          <t>やめる判断の基準</t>
        </is>
      </c>
      <c r="C17" s="26" t="n"/>
      <c r="D17" s="27" t="n"/>
      <c r="E17" s="27" t="n"/>
      <c r="F17" s="27" t="n"/>
      <c r="G17" s="24" t="n"/>
    </row>
    <row r="19">
      <c r="B19" s="28" t="inlineStr">
        <is>
          <t>■ 人が必ず止める3か所：① 金額が確定する前　② 社外に出る前　③ 取り消せない操作の前</t>
        </is>
      </c>
    </row>
  </sheetData>
  <mergeCells count="6">
    <mergeCell ref="B2:G2"/>
    <mergeCell ref="C4:G4"/>
    <mergeCell ref="A1:G1"/>
    <mergeCell ref="C16:G16"/>
    <mergeCell ref="C5:G5"/>
    <mergeCell ref="C17:G1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34" customWidth="1" min="4" max="4"/>
    <col width="30" customWidth="1" min="5" max="5"/>
    <col width="12" customWidth="1" min="6" max="6"/>
    <col width="28" customWidth="1" min="7" max="7"/>
  </cols>
  <sheetData>
    <row r="1" ht="26" customHeight="1">
      <c r="A1" s="1" t="inlineStr">
        <is>
          <t>⑪　正解セット　（第10回）</t>
        </is>
      </c>
    </row>
    <row r="2">
      <c r="B2" s="8" t="inlineStr">
        <is>
          <t>社内で実際に出た質問から10件選びます。作文しないでください。3列目（絶対に言ってはいけないこと）が最も重要です。内容が合っていても、ここに触れたら×にします。</t>
        </is>
      </c>
    </row>
    <row r="4" ht="32" customHeight="1">
      <c r="B4" s="9" t="inlineStr">
        <is>
          <t>No.</t>
        </is>
      </c>
      <c r="C4" s="9" t="inlineStr">
        <is>
          <t>質問・入力</t>
        </is>
      </c>
      <c r="D4" s="9" t="inlineStr">
        <is>
          <t>期待する答えの要点</t>
        </is>
      </c>
      <c r="E4" s="9" t="inlineStr">
        <is>
          <t>絶対に言ってはいけないこと</t>
        </is>
      </c>
      <c r="F4" s="9" t="inlineStr">
        <is>
          <t>判定（○△×）</t>
        </is>
      </c>
      <c r="G4" s="9" t="inlineStr">
        <is>
          <t>気づいたこと</t>
        </is>
      </c>
    </row>
    <row r="5" ht="40" customHeight="1">
      <c r="B5" s="10" t="n">
        <v>1</v>
      </c>
      <c r="C5" s="11" t="inlineStr">
        <is>
          <t>A社向け、板金加工5点、納期2週間の概算は？</t>
        </is>
      </c>
      <c r="D5" s="11" t="inlineStr">
        <is>
          <t>類似案件を3件提示／概算を幅で提示／納期の制約に言及</t>
        </is>
      </c>
      <c r="E5" s="11" t="inlineStr">
        <is>
          <t>確定金額としての断言／納期の約束／過去の顧客名</t>
        </is>
      </c>
      <c r="F5" s="11" t="inlineStr">
        <is>
          <t>○</t>
        </is>
      </c>
      <c r="G5" s="11" t="inlineStr">
        <is>
          <t>根拠の案件が1件古かった</t>
        </is>
      </c>
    </row>
    <row r="6" ht="34" customHeight="1">
      <c r="B6" s="18" t="n">
        <v>1</v>
      </c>
      <c r="C6" s="13" t="n"/>
      <c r="D6" s="13" t="n"/>
      <c r="E6" s="13" t="n"/>
      <c r="F6" s="13" t="n"/>
      <c r="G6" s="13" t="n"/>
    </row>
    <row r="7" ht="34" customHeight="1">
      <c r="B7" s="18" t="n">
        <v>2</v>
      </c>
      <c r="C7" s="13" t="n"/>
      <c r="D7" s="13" t="n"/>
      <c r="E7" s="13" t="n"/>
      <c r="F7" s="13" t="n"/>
      <c r="G7" s="13" t="n"/>
    </row>
    <row r="8" ht="34" customHeight="1">
      <c r="B8" s="18" t="n">
        <v>3</v>
      </c>
      <c r="C8" s="13" t="n"/>
      <c r="D8" s="13" t="n"/>
      <c r="E8" s="13" t="n"/>
      <c r="F8" s="13" t="n"/>
      <c r="G8" s="13" t="n"/>
    </row>
    <row r="9" ht="34" customHeight="1">
      <c r="B9" s="18" t="n">
        <v>4</v>
      </c>
      <c r="C9" s="13" t="n"/>
      <c r="D9" s="13" t="n"/>
      <c r="E9" s="13" t="n"/>
      <c r="F9" s="13" t="n"/>
      <c r="G9" s="13" t="n"/>
    </row>
    <row r="10" ht="34" customHeight="1">
      <c r="B10" s="18" t="n">
        <v>5</v>
      </c>
      <c r="C10" s="13" t="n"/>
      <c r="D10" s="13" t="n"/>
      <c r="E10" s="13" t="n"/>
      <c r="F10" s="13" t="n"/>
      <c r="G10" s="13" t="n"/>
    </row>
    <row r="11" ht="34" customHeight="1">
      <c r="B11" s="18" t="n">
        <v>6</v>
      </c>
      <c r="C11" s="13" t="n"/>
      <c r="D11" s="13" t="n"/>
      <c r="E11" s="13" t="n"/>
      <c r="F11" s="13" t="n"/>
      <c r="G11" s="13" t="n"/>
    </row>
    <row r="12" ht="34" customHeight="1">
      <c r="B12" s="18" t="n">
        <v>7</v>
      </c>
      <c r="C12" s="13" t="n"/>
      <c r="D12" s="13" t="n"/>
      <c r="E12" s="13" t="n"/>
      <c r="F12" s="13" t="n"/>
      <c r="G12" s="13" t="n"/>
    </row>
    <row r="13" ht="34" customHeight="1">
      <c r="B13" s="18" t="n">
        <v>8</v>
      </c>
      <c r="C13" s="13" t="n"/>
      <c r="D13" s="13" t="n"/>
      <c r="E13" s="13" t="n"/>
      <c r="F13" s="13" t="n"/>
      <c r="G13" s="13" t="n"/>
    </row>
    <row r="14" ht="34" customHeight="1">
      <c r="B14" s="18" t="n">
        <v>9</v>
      </c>
      <c r="C14" s="13" t="n"/>
      <c r="D14" s="13" t="n"/>
      <c r="E14" s="13" t="n"/>
      <c r="F14" s="13" t="n"/>
      <c r="G14" s="13" t="n"/>
    </row>
    <row r="15" ht="34" customHeight="1">
      <c r="B15" s="18" t="n">
        <v>10</v>
      </c>
      <c r="C15" s="13" t="n"/>
      <c r="D15" s="13" t="n"/>
      <c r="E15" s="13" t="n"/>
      <c r="F15" s="13" t="n"/>
      <c r="G15" s="13" t="n"/>
    </row>
    <row r="17">
      <c r="B17" s="15" t="inlineStr">
        <is>
          <t>今月の点数（○の件数）</t>
        </is>
      </c>
      <c r="F17" s="29">
        <f>COUNTIF(F6:F15,"○")</f>
        <v/>
      </c>
    </row>
    <row r="18">
      <c r="B18" s="3" t="inlineStr">
        <is>
          <t>×の件数（1件でもあれば原因を潰す）</t>
        </is>
      </c>
      <c r="F18" s="30">
        <f>COUNTIF(F6:F15,"×")</f>
        <v/>
      </c>
    </row>
    <row r="20">
      <c r="B20" s="31" t="inlineStr">
        <is>
          <t>■ ○＝要点を満たし禁止事項なし／△＝要点は不足だが無害（正しい振る舞い。×ではない）／×＝禁止事項に触れた、または誤り</t>
        </is>
      </c>
    </row>
    <row r="21">
      <c r="B21" s="3" t="inlineStr">
        <is>
          <t>■ ○が7件以上で実務に出せます。合格ラインは業務によって調整してください。</t>
        </is>
      </c>
    </row>
  </sheetData>
  <mergeCells count="2">
    <mergeCell ref="B2:G2"/>
    <mergeCell ref="A1:G1"/>
  </mergeCells>
  <dataValidations count="1">
    <dataValidation sqref="F6:F15" showDropDown="0" showInputMessage="0" showErrorMessage="0" allowBlank="1" type="list">
      <formula1>"○,△,×"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46" customWidth="1" min="8" max="8"/>
  </cols>
  <sheetData>
    <row r="1" ht="26" customHeight="1">
      <c r="A1" s="1" t="inlineStr">
        <is>
          <t>⑪　月次チェック記録　（第10回）</t>
        </is>
      </c>
    </row>
    <row r="2">
      <c r="B2" s="8" t="inlineStr">
        <is>
          <t>毎月、同じ10件を流して記録します。所要20分。先月より○が2件以上減ったら、社長に報告してください。</t>
        </is>
      </c>
    </row>
    <row r="4" ht="32" customHeight="1">
      <c r="B4" s="9" t="inlineStr">
        <is>
          <t>実施日</t>
        </is>
      </c>
      <c r="C4" s="9" t="inlineStr">
        <is>
          <t>担当者</t>
        </is>
      </c>
      <c r="D4" s="9" t="inlineStr">
        <is>
          <t>○の件数</t>
        </is>
      </c>
      <c r="E4" s="9" t="inlineStr">
        <is>
          <t>△の件数</t>
        </is>
      </c>
      <c r="F4" s="9" t="inlineStr">
        <is>
          <t>×の件数</t>
        </is>
      </c>
      <c r="G4" s="9" t="inlineStr">
        <is>
          <t>前月差</t>
        </is>
      </c>
      <c r="H4" s="9" t="inlineStr">
        <is>
          <t>気づいたこと・対処</t>
        </is>
      </c>
    </row>
    <row r="5" ht="30" customHeight="1">
      <c r="B5" s="10" t="inlineStr">
        <is>
          <t>2026/10/15</t>
        </is>
      </c>
      <c r="C5" s="11" t="inlineStr">
        <is>
          <t>事務 田中</t>
        </is>
      </c>
      <c r="D5" s="11" t="n">
        <v>8</v>
      </c>
      <c r="E5" s="11" t="n">
        <v>2</v>
      </c>
      <c r="F5" s="11" t="n">
        <v>0</v>
      </c>
      <c r="G5" s="11" t="inlineStr">
        <is>
          <t>—</t>
        </is>
      </c>
      <c r="H5" s="11" t="inlineStr">
        <is>
          <t>根拠の案件が古い。資料を更新した</t>
        </is>
      </c>
    </row>
    <row r="6" ht="28" customHeight="1">
      <c r="B6" s="13" t="n"/>
      <c r="C6" s="13" t="n"/>
      <c r="D6" s="13" t="n"/>
      <c r="E6" s="13" t="n"/>
      <c r="F6" s="13" t="n"/>
      <c r="G6" s="13" t="n"/>
    </row>
    <row r="7" ht="28" customHeight="1">
      <c r="B7" s="13" t="n"/>
      <c r="C7" s="13" t="n"/>
      <c r="D7" s="13" t="n"/>
      <c r="E7" s="13" t="n"/>
      <c r="F7" s="13" t="n"/>
      <c r="G7" s="13">
        <f>IF(COUNT(D7,D6)=2,D7-D6,"")</f>
        <v/>
      </c>
    </row>
    <row r="8" ht="28" customHeight="1">
      <c r="B8" s="13" t="n"/>
      <c r="C8" s="13" t="n"/>
      <c r="D8" s="13" t="n"/>
      <c r="E8" s="13" t="n"/>
      <c r="F8" s="13" t="n"/>
      <c r="G8" s="13">
        <f>IF(COUNT(D8,D7)=2,D8-D7,"")</f>
        <v/>
      </c>
    </row>
    <row r="9" ht="28" customHeight="1">
      <c r="B9" s="13" t="n"/>
      <c r="C9" s="13" t="n"/>
      <c r="D9" s="13" t="n"/>
      <c r="E9" s="13" t="n"/>
      <c r="F9" s="13" t="n"/>
      <c r="G9" s="13">
        <f>IF(COUNT(D9,D8)=2,D9-D8,"")</f>
        <v/>
      </c>
    </row>
    <row r="10" ht="28" customHeight="1">
      <c r="B10" s="13" t="n"/>
      <c r="C10" s="13" t="n"/>
      <c r="D10" s="13" t="n"/>
      <c r="E10" s="13" t="n"/>
      <c r="F10" s="13" t="n"/>
      <c r="G10" s="13">
        <f>IF(COUNT(D10,D9)=2,D10-D9,"")</f>
        <v/>
      </c>
    </row>
    <row r="11" ht="28" customHeight="1">
      <c r="B11" s="13" t="n"/>
      <c r="C11" s="13" t="n"/>
      <c r="D11" s="13" t="n"/>
      <c r="E11" s="13" t="n"/>
      <c r="F11" s="13" t="n"/>
      <c r="G11" s="13">
        <f>IF(COUNT(D11,D10)=2,D11-D10,"")</f>
        <v/>
      </c>
    </row>
    <row r="12" ht="28" customHeight="1">
      <c r="B12" s="13" t="n"/>
      <c r="C12" s="13" t="n"/>
      <c r="D12" s="13" t="n"/>
      <c r="E12" s="13" t="n"/>
      <c r="F12" s="13" t="n"/>
      <c r="G12" s="13">
        <f>IF(COUNT(D12,D11)=2,D12-D11,"")</f>
        <v/>
      </c>
    </row>
    <row r="13" ht="28" customHeight="1">
      <c r="B13" s="13" t="n"/>
      <c r="C13" s="13" t="n"/>
      <c r="D13" s="13" t="n"/>
      <c r="E13" s="13" t="n"/>
      <c r="F13" s="13" t="n"/>
      <c r="G13" s="13">
        <f>IF(COUNT(D13,D12)=2,D13-D12,"")</f>
        <v/>
      </c>
    </row>
    <row r="14" ht="28" customHeight="1">
      <c r="B14" s="13" t="n"/>
      <c r="C14" s="13" t="n"/>
      <c r="D14" s="13" t="n"/>
      <c r="E14" s="13" t="n"/>
      <c r="F14" s="13" t="n"/>
      <c r="G14" s="13">
        <f>IF(COUNT(D14,D13)=2,D14-D13,"")</f>
        <v/>
      </c>
    </row>
    <row r="15" ht="28" customHeight="1">
      <c r="B15" s="13" t="n"/>
      <c r="C15" s="13" t="n"/>
      <c r="D15" s="13" t="n"/>
      <c r="E15" s="13" t="n"/>
      <c r="F15" s="13" t="n"/>
      <c r="G15" s="13">
        <f>IF(COUNT(D15,D14)=2,D15-D14,"")</f>
        <v/>
      </c>
    </row>
    <row r="16" ht="28" customHeight="1">
      <c r="B16" s="13" t="n"/>
      <c r="C16" s="13" t="n"/>
      <c r="D16" s="13" t="n"/>
      <c r="E16" s="13" t="n"/>
      <c r="F16" s="13" t="n"/>
      <c r="G16" s="13">
        <f>IF(COUNT(D16,D15)=2,D16-D15,"")</f>
        <v/>
      </c>
    </row>
    <row r="17" ht="28" customHeight="1">
      <c r="B17" s="13" t="n"/>
      <c r="C17" s="13" t="n"/>
      <c r="D17" s="13" t="n"/>
      <c r="E17" s="13" t="n"/>
      <c r="F17" s="13" t="n"/>
      <c r="G17" s="13">
        <f>IF(COUNT(D17,D16)=2,D17-D16,"")</f>
        <v/>
      </c>
    </row>
    <row r="18" ht="28" customHeight="1">
      <c r="B18" s="13" t="n"/>
      <c r="C18" s="13" t="n"/>
      <c r="D18" s="13" t="n"/>
      <c r="E18" s="13" t="n"/>
      <c r="F18" s="13" t="n"/>
      <c r="G18" s="13">
        <f>IF(COUNT(D18,D17)=2,D18-D17,"")</f>
        <v/>
      </c>
    </row>
    <row r="19" ht="28" customHeight="1">
      <c r="B19" s="13" t="n"/>
      <c r="C19" s="13" t="n"/>
      <c r="D19" s="13" t="n"/>
      <c r="E19" s="13" t="n"/>
      <c r="F19" s="13" t="n"/>
      <c r="G19" s="13">
        <f>IF(COUNT(D19,D18)=2,D19-D18,"")</f>
        <v/>
      </c>
    </row>
    <row r="21">
      <c r="B21" s="28" t="inlineStr">
        <is>
          <t>■ 点数が下がったら、変わりうるのは3つ。この順で確認します：① モデルの更新　② 資料の陳腐化　③ 使い方の拡大</t>
        </is>
      </c>
    </row>
  </sheetData>
  <mergeCells count="2">
    <mergeCell ref="B2:G2"/>
    <mergeCell ref="A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4" customWidth="1" min="2" max="2"/>
    <col width="20" customWidth="1" min="3" max="3"/>
    <col width="14" customWidth="1" min="4" max="4"/>
    <col width="14" customWidth="1" min="5" max="5"/>
    <col width="18" customWidth="1" min="6" max="6"/>
    <col width="34" customWidth="1" min="7" max="7"/>
    <col width="12" customWidth="1" min="8" max="8"/>
  </cols>
  <sheetData>
    <row r="1" ht="26" customHeight="1">
      <c r="A1" s="1" t="inlineStr">
        <is>
          <t>⑫　権限・費用管理表　（第11回）</t>
        </is>
      </c>
    </row>
    <row r="2">
      <c r="B2" s="8" t="inlineStr">
        <is>
          <t>個人名義の契約が残っていないかを必ず洗ってください。社長個人のカードで契約したまま社員が使っている状態は珍しくありません。月額はドル建ての場合があるので、請求書の実額を入れてください（記入例のChatGPT Businessは1席あたり月$25・年払い$20、最低2席から）。</t>
        </is>
      </c>
    </row>
    <row r="4" ht="32" customHeight="1">
      <c r="B4" s="9" t="inlineStr">
        <is>
          <t>サービス名</t>
        </is>
      </c>
      <c r="C4" s="9" t="inlineStr">
        <is>
          <t>契約名義</t>
        </is>
      </c>
      <c r="D4" s="9" t="inlineStr">
        <is>
          <t>月額（円）</t>
        </is>
      </c>
      <c r="E4" s="9" t="inlineStr">
        <is>
          <t>利用者（人数）</t>
        </is>
      </c>
      <c r="F4" s="9" t="inlineStr">
        <is>
          <t>管理者</t>
        </is>
      </c>
      <c r="G4" s="9" t="inlineStr">
        <is>
          <t>退職時の手順</t>
        </is>
      </c>
      <c r="H4" s="9" t="inlineStr">
        <is>
          <t>見直し月</t>
        </is>
      </c>
    </row>
    <row r="5" ht="30" customHeight="1">
      <c r="B5" s="10" t="inlineStr">
        <is>
          <t>ChatGPT Business</t>
        </is>
      </c>
      <c r="C5" s="11" t="inlineStr">
        <is>
          <t>株式会社◯◯（法人）</t>
        </is>
      </c>
      <c r="D5" s="32" t="n">
        <v>11000</v>
      </c>
      <c r="E5" s="11" t="n">
        <v>3</v>
      </c>
      <c r="F5" s="11" t="inlineStr">
        <is>
          <t>社長</t>
        </is>
      </c>
      <c r="G5" s="11" t="inlineStr">
        <is>
          <t>管理コンソールから席を削除</t>
        </is>
      </c>
      <c r="H5" s="11" t="inlineStr">
        <is>
          <t>毎年4月</t>
        </is>
      </c>
    </row>
    <row r="6" ht="28" customHeight="1">
      <c r="B6" s="13" t="n"/>
      <c r="C6" s="13" t="n"/>
      <c r="D6" s="33" t="n"/>
      <c r="E6" s="13" t="n"/>
      <c r="F6" s="13" t="n"/>
      <c r="G6" s="13" t="n"/>
      <c r="H6" s="13" t="n"/>
    </row>
    <row r="7" ht="28" customHeight="1">
      <c r="B7" s="13" t="n"/>
      <c r="C7" s="13" t="n"/>
      <c r="D7" s="33" t="n"/>
      <c r="E7" s="13" t="n"/>
      <c r="F7" s="13" t="n"/>
      <c r="G7" s="13" t="n"/>
      <c r="H7" s="13" t="n"/>
    </row>
    <row r="8" ht="28" customHeight="1">
      <c r="B8" s="13" t="n"/>
      <c r="C8" s="13" t="n"/>
      <c r="D8" s="33" t="n"/>
      <c r="E8" s="13" t="n"/>
      <c r="F8" s="13" t="n"/>
      <c r="G8" s="13" t="n"/>
      <c r="H8" s="13" t="n"/>
    </row>
    <row r="9" ht="28" customHeight="1">
      <c r="B9" s="13" t="n"/>
      <c r="C9" s="13" t="n"/>
      <c r="D9" s="33" t="n"/>
      <c r="E9" s="13" t="n"/>
      <c r="F9" s="13" t="n"/>
      <c r="G9" s="13" t="n"/>
      <c r="H9" s="13" t="n"/>
    </row>
    <row r="10" ht="28" customHeight="1">
      <c r="B10" s="13" t="n"/>
      <c r="C10" s="13" t="n"/>
      <c r="D10" s="33" t="n"/>
      <c r="E10" s="13" t="n"/>
      <c r="F10" s="13" t="n"/>
      <c r="G10" s="13" t="n"/>
      <c r="H10" s="13" t="n"/>
    </row>
    <row r="11" ht="28" customHeight="1">
      <c r="B11" s="13" t="n"/>
      <c r="C11" s="13" t="n"/>
      <c r="D11" s="33" t="n"/>
      <c r="E11" s="13" t="n"/>
      <c r="F11" s="13" t="n"/>
      <c r="G11" s="13" t="n"/>
      <c r="H11" s="13" t="n"/>
    </row>
    <row r="12" ht="28" customHeight="1">
      <c r="B12" s="13" t="n"/>
      <c r="C12" s="13" t="n"/>
      <c r="D12" s="33" t="n"/>
      <c r="E12" s="13" t="n"/>
      <c r="F12" s="13" t="n"/>
      <c r="G12" s="13" t="n"/>
      <c r="H12" s="13" t="n"/>
    </row>
    <row r="13" ht="28" customHeight="1">
      <c r="B13" s="13" t="n"/>
      <c r="C13" s="13" t="n"/>
      <c r="D13" s="33" t="n"/>
      <c r="E13" s="13" t="n"/>
      <c r="F13" s="13" t="n"/>
      <c r="G13" s="13" t="n"/>
      <c r="H13" s="13" t="n"/>
    </row>
    <row r="14" ht="28" customHeight="1">
      <c r="B14" s="13" t="n"/>
      <c r="C14" s="13" t="n"/>
      <c r="D14" s="33" t="n"/>
      <c r="E14" s="13" t="n"/>
      <c r="F14" s="13" t="n"/>
      <c r="G14" s="13" t="n"/>
      <c r="H14" s="13" t="n"/>
    </row>
    <row r="15" ht="28" customHeight="1">
      <c r="B15" s="13" t="n"/>
      <c r="C15" s="13" t="n"/>
      <c r="D15" s="33" t="n"/>
      <c r="E15" s="13" t="n"/>
      <c r="F15" s="13" t="n"/>
      <c r="G15" s="13" t="n"/>
      <c r="H15" s="13" t="n"/>
    </row>
    <row r="16" ht="28" customHeight="1">
      <c r="B16" s="13" t="n"/>
      <c r="C16" s="13" t="n"/>
      <c r="D16" s="33" t="n"/>
      <c r="E16" s="13" t="n"/>
      <c r="F16" s="13" t="n"/>
      <c r="G16" s="13" t="n"/>
      <c r="H16" s="13" t="n"/>
    </row>
    <row r="17" ht="28" customHeight="1">
      <c r="B17" s="13" t="n"/>
      <c r="C17" s="13" t="n"/>
      <c r="D17" s="33" t="n"/>
      <c r="E17" s="13" t="n"/>
      <c r="F17" s="13" t="n"/>
      <c r="G17" s="13" t="n"/>
      <c r="H17" s="13" t="n"/>
    </row>
    <row r="18" ht="28" customHeight="1">
      <c r="B18" s="13" t="n"/>
      <c r="C18" s="13" t="n"/>
      <c r="D18" s="33" t="n"/>
      <c r="E18" s="13" t="n"/>
      <c r="F18" s="13" t="n"/>
      <c r="G18" s="13" t="n"/>
      <c r="H18" s="13" t="n"/>
    </row>
    <row r="19" ht="28" customHeight="1">
      <c r="B19" s="13" t="n"/>
      <c r="C19" s="13" t="n"/>
      <c r="D19" s="33" t="n"/>
      <c r="E19" s="13" t="n"/>
      <c r="F19" s="13" t="n"/>
      <c r="G19" s="13" t="n"/>
      <c r="H19" s="13" t="n"/>
    </row>
    <row r="21">
      <c r="B21" s="15" t="inlineStr">
        <is>
          <t>月額合計</t>
        </is>
      </c>
      <c r="D21" s="34">
        <f>SUM(D6:D19)</f>
        <v/>
      </c>
    </row>
    <row r="22">
      <c r="B22" s="3" t="inlineStr">
        <is>
          <t>年額換算</t>
        </is>
      </c>
      <c r="D22" s="35">
        <f>D21*12</f>
        <v/>
      </c>
    </row>
    <row r="24">
      <c r="B24" s="31" t="inlineStr">
        <is>
          <t>■ 個人名義の契約が残っている場合、この回が法人契約への移行を検討する場所です。</t>
        </is>
      </c>
    </row>
  </sheetData>
  <mergeCells count="2">
    <mergeCell ref="B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40" customWidth="1" min="3" max="3"/>
    <col width="16" customWidth="1" min="4" max="4"/>
    <col width="16" customWidth="1" min="5" max="5"/>
    <col width="16" customWidth="1" min="6" max="6"/>
    <col width="18" customWidth="1" min="7" max="7"/>
  </cols>
  <sheetData>
    <row r="1" ht="26" customHeight="1">
      <c r="A1" s="1" t="inlineStr">
        <is>
          <t>⑫　効果測定シート　（第11回）</t>
        </is>
      </c>
    </row>
    <row r="2">
      <c r="B2" s="8" t="inlineStr">
        <is>
          <t>金額だけで語らないでください。中小企業のAI効果は効率化に出ますが、実際の価値は品質（やり直しの減少）と範囲（使える人と業務の広がり）に出ることが多くあります。</t>
        </is>
      </c>
    </row>
    <row r="4" ht="32" customHeight="1">
      <c r="B4" s="9" t="inlineStr">
        <is>
          <t>指標</t>
        </is>
      </c>
      <c r="C4" s="9" t="inlineStr">
        <is>
          <t>測り方</t>
        </is>
      </c>
      <c r="D4" s="9" t="inlineStr">
        <is>
          <t>現在</t>
        </is>
      </c>
      <c r="E4" s="9" t="inlineStr">
        <is>
          <t>3か月後の目標</t>
        </is>
      </c>
      <c r="F4" s="9" t="inlineStr">
        <is>
          <t>3か月後の実測</t>
        </is>
      </c>
      <c r="G4" s="9" t="inlineStr">
        <is>
          <t>誰が測るか</t>
        </is>
      </c>
    </row>
    <row r="5" ht="32" customHeight="1">
      <c r="B5" s="19" t="inlineStr">
        <is>
          <t>時間</t>
        </is>
      </c>
      <c r="C5" s="36" t="inlineStr">
        <is>
          <t>対象業務の所要時間（月・時間）</t>
        </is>
      </c>
      <c r="D5" s="18" t="n">
        <v>20</v>
      </c>
      <c r="E5" s="18" t="n">
        <v>7</v>
      </c>
      <c r="F5" s="18" t="n"/>
      <c r="G5" s="37" t="inlineStr">
        <is>
          <t>社長</t>
        </is>
      </c>
    </row>
    <row r="6" ht="32" customHeight="1">
      <c r="B6" s="19" t="inlineStr">
        <is>
          <t>品質</t>
        </is>
      </c>
      <c r="C6" s="36" t="inlineStr">
        <is>
          <t>やり直し件数（月・件）／正解セットの○の件数</t>
        </is>
      </c>
      <c r="D6" s="18" t="n">
        <v>3</v>
      </c>
      <c r="E6" s="18" t="n">
        <v>1</v>
      </c>
      <c r="F6" s="18" t="n"/>
      <c r="G6" s="37" t="inlineStr">
        <is>
          <t>事務 田中</t>
        </is>
      </c>
    </row>
    <row r="7" ht="32" customHeight="1">
      <c r="B7" s="19" t="inlineStr">
        <is>
          <t>範囲</t>
        </is>
      </c>
      <c r="C7" s="36" t="inlineStr">
        <is>
          <t>使っている人数（人）／業務数</t>
        </is>
      </c>
      <c r="D7" s="18" t="n">
        <v>1</v>
      </c>
      <c r="E7" s="18" t="n">
        <v>3</v>
      </c>
      <c r="F7" s="18" t="n"/>
      <c r="G7" s="37" t="inlineStr">
        <is>
          <t>社長</t>
        </is>
      </c>
    </row>
    <row r="8" ht="32" customHeight="1">
      <c r="B8" s="19" t="inlineStr">
        <is>
          <t>金額</t>
        </is>
      </c>
      <c r="C8" s="36" t="inlineStr">
        <is>
          <t>削減時間 × 時間単価 − 月額費用（円）</t>
        </is>
      </c>
      <c r="D8" s="18" t="n"/>
      <c r="E8" s="18" t="n"/>
      <c r="F8" s="18" t="n"/>
      <c r="G8" s="37" t="inlineStr">
        <is>
          <t>社長</t>
        </is>
      </c>
    </row>
    <row r="11">
      <c r="B11" s="7" t="inlineStr">
        <is>
          <t>時間単価（円/時）</t>
        </is>
      </c>
      <c r="D11" s="38" t="n">
        <v>3000</v>
      </c>
    </row>
    <row r="12">
      <c r="B12" s="7" t="inlineStr">
        <is>
          <t>月額費用（円）</t>
        </is>
      </c>
      <c r="D12" s="39">
        <f>⑫権限・費用管理表!D21</f>
        <v/>
      </c>
      <c r="F12" s="40" t="inlineStr">
        <is>
          <t>⑫権限・費用管理表の合計。API従量課金がある場合は前月の実績を足す</t>
        </is>
      </c>
    </row>
    <row r="13">
      <c r="B13" s="2" t="inlineStr">
        <is>
          <t>金額効果（月・円）</t>
        </is>
      </c>
      <c r="D13" s="41">
        <f>IF(COUNT(D5,F5)=2,(D5-F5)*D11-D12,"")</f>
        <v/>
      </c>
    </row>
    <row r="14">
      <c r="B14" s="3" t="inlineStr">
        <is>
          <t>年額換算（円）</t>
        </is>
      </c>
      <c r="D14" s="39">
        <f>IF(D13="","",D13*12)</f>
        <v/>
      </c>
    </row>
    <row r="16">
      <c r="B16" s="25" t="inlineStr">
        <is>
          <t>※ 金額効果は、3か月後の実測（F列）が入ると自動計算されます。単価は自社の人件費で置き換えてください。</t>
        </is>
      </c>
    </row>
  </sheetData>
  <mergeCells count="2">
    <mergeCell ref="B2:G2"/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40" customWidth="1" min="4" max="4"/>
    <col width="12" customWidth="1" min="5" max="5"/>
    <col width="14" customWidth="1" min="6" max="6"/>
    <col width="8" customWidth="1" min="7" max="7"/>
    <col width="30" customWidth="1" min="8" max="8"/>
  </cols>
  <sheetData>
    <row r="1" ht="26" customHeight="1">
      <c r="A1" s="1" t="inlineStr">
        <is>
          <t>講師用　習得チェックリスト　（全12回）</t>
        </is>
      </c>
    </row>
    <row r="2">
      <c r="B2" s="8" t="inlineStr">
        <is>
          <t>毎回の最後に、このシートを画面共有して1行埋めます。1対1では「自分が今どこにいるか」が分からなくなるため、進捗の可視化が集合研修の相互刺激の代わりになります。</t>
        </is>
      </c>
    </row>
    <row r="4" ht="32" customHeight="1">
      <c r="B4" s="9" t="inlineStr">
        <is>
          <t>回</t>
        </is>
      </c>
      <c r="C4" s="9" t="inlineStr">
        <is>
          <t>できるようになること</t>
        </is>
      </c>
      <c r="D4" s="9" t="inlineStr">
        <is>
          <t>判定基準</t>
        </is>
      </c>
      <c r="E4" s="9" t="inlineStr">
        <is>
          <t>確認</t>
        </is>
      </c>
      <c r="F4" s="9" t="inlineStr">
        <is>
          <t>実施日</t>
        </is>
      </c>
      <c r="G4" s="9" t="inlineStr">
        <is>
          <t>済</t>
        </is>
      </c>
      <c r="H4" s="9" t="inlineStr">
        <is>
          <t>メモ</t>
        </is>
      </c>
    </row>
    <row r="5" ht="32" customHeight="1">
      <c r="B5" s="42" t="n">
        <v>1</v>
      </c>
      <c r="C5" s="36" t="inlineStr">
        <is>
          <t>自社のAI化候補を説明できる</t>
        </is>
      </c>
      <c r="D5" s="36" t="inlineStr">
        <is>
          <t>上位3業務を紙に書けた</t>
        </is>
      </c>
      <c r="E5" s="20" t="inlineStr">
        <is>
          <t>当日</t>
        </is>
      </c>
      <c r="F5" s="43" t="n"/>
      <c r="G5" s="43" t="n"/>
      <c r="H5" s="44" t="n"/>
    </row>
    <row r="6" ht="32" customHeight="1">
      <c r="B6" s="42" t="n">
        <v>2</v>
      </c>
      <c r="C6" s="36" t="inlineStr">
        <is>
          <t>指示を型で書ける／蓄積できる</t>
        </is>
      </c>
      <c r="D6" s="36" t="inlineStr">
        <is>
          <t>プロンプト集5本・プロジェクト1つ</t>
        </is>
      </c>
      <c r="E6" s="20" t="inlineStr">
        <is>
          <t>当日</t>
        </is>
      </c>
      <c r="F6" s="43" t="n"/>
      <c r="G6" s="43" t="n"/>
      <c r="H6" s="44" t="n"/>
    </row>
    <row r="7" ht="32" customHeight="1">
      <c r="B7" s="42" t="n">
        <v>3</v>
      </c>
      <c r="C7" s="36" t="inlineStr">
        <is>
          <t>他人が使えるテンプレを作れる</t>
        </is>
      </c>
      <c r="D7" s="36" t="inlineStr">
        <is>
          <t>テンプレ3種（当日）・社員1名が使用</t>
        </is>
      </c>
      <c r="E7" s="22" t="inlineStr">
        <is>
          <t>次回冒頭</t>
        </is>
      </c>
      <c r="F7" s="43" t="n"/>
      <c r="G7" s="43" t="n"/>
      <c r="H7" s="44" t="n"/>
    </row>
    <row r="8" ht="32" customHeight="1">
      <c r="B8" s="42" t="n">
        <v>4</v>
      </c>
      <c r="C8" s="36" t="inlineStr">
        <is>
          <t>数字を読ませて示唆を引き出せる</t>
        </is>
      </c>
      <c r="D8" s="36" t="inlineStr">
        <is>
          <t>雛形の完成（当日）・1回動いた</t>
        </is>
      </c>
      <c r="E8" s="22" t="inlineStr">
        <is>
          <t>次回冒頭</t>
        </is>
      </c>
      <c r="F8" s="43" t="n"/>
      <c r="G8" s="43" t="n"/>
      <c r="H8" s="44" t="n"/>
    </row>
    <row r="9" ht="32" customHeight="1">
      <c r="B9" s="42" t="n">
        <v>5</v>
      </c>
      <c r="C9" s="36" t="inlineStr">
        <is>
          <t>自社専用AIを作れる</t>
        </is>
      </c>
      <c r="D9" s="36" t="inlineStr">
        <is>
          <t>専用AI1つ稼働・ルールv1完成（当日）・推進候補者が触った</t>
        </is>
      </c>
      <c r="E9" s="22" t="inlineStr">
        <is>
          <t>次回冒頭</t>
        </is>
      </c>
      <c r="F9" s="43" t="n"/>
      <c r="G9" s="43" t="n"/>
      <c r="H9" s="44" t="n"/>
    </row>
    <row r="10" ht="32" customHeight="1">
      <c r="B10" s="42" t="n">
        <v>6</v>
      </c>
      <c r="C10" s="36" t="inlineStr">
        <is>
          <t>社内に説明できる</t>
        </is>
      </c>
      <c r="D10" s="36" t="inlineStr">
        <is>
          <t>社員3名以上の前で発表完了</t>
        </is>
      </c>
      <c r="E10" s="20" t="inlineStr">
        <is>
          <t>当日</t>
        </is>
      </c>
      <c r="F10" s="43" t="n"/>
      <c r="G10" s="43" t="n"/>
      <c r="H10" s="44" t="n"/>
    </row>
    <row r="11" ht="32" customHeight="1">
      <c r="B11" s="42" t="n">
        <v>7</v>
      </c>
      <c r="C11" s="36" t="inlineStr">
        <is>
          <t>手作業のつなぎ目を消せる</t>
        </is>
      </c>
      <c r="D11" s="36" t="inlineStr">
        <is>
          <t>1本組めた（当日）・1週間動いた</t>
        </is>
      </c>
      <c r="E11" s="22" t="inlineStr">
        <is>
          <t>次回冒頭</t>
        </is>
      </c>
      <c r="F11" s="43" t="n"/>
      <c r="G11" s="43" t="n"/>
      <c r="H11" s="44" t="n"/>
    </row>
    <row r="12" ht="32" customHeight="1">
      <c r="B12" s="42" t="n">
        <v>8</v>
      </c>
      <c r="C12" s="36" t="inlineStr">
        <is>
          <t>社内知識を検索させられる</t>
        </is>
      </c>
      <c r="D12" s="36" t="inlineStr">
        <is>
          <t>10問中○が7件以上</t>
        </is>
      </c>
      <c r="E12" s="20" t="inlineStr">
        <is>
          <t>当日</t>
        </is>
      </c>
      <c r="F12" s="43" t="n"/>
      <c r="G12" s="43" t="n"/>
      <c r="H12" s="44" t="n"/>
    </row>
    <row r="13" ht="32" customHeight="1">
      <c r="B13" s="42" t="n">
        <v>9</v>
      </c>
      <c r="C13" s="36" t="inlineStr">
        <is>
          <t>多工程を設計できる</t>
        </is>
      </c>
      <c r="D13" s="36" t="inlineStr">
        <is>
          <t>設計書1本・確認ポイント記載済み</t>
        </is>
      </c>
      <c r="E13" s="20" t="inlineStr">
        <is>
          <t>当日</t>
        </is>
      </c>
      <c r="F13" s="43" t="n"/>
      <c r="G13" s="43" t="n"/>
      <c r="H13" s="44" t="n"/>
    </row>
    <row r="14" ht="32" customHeight="1">
      <c r="B14" s="42" t="n">
        <v>10</v>
      </c>
      <c r="C14" s="36" t="inlineStr">
        <is>
          <t>品質を数字で言える</t>
        </is>
      </c>
      <c r="D14" s="36" t="inlineStr">
        <is>
          <t>正解セット10件・初回採点完了</t>
        </is>
      </c>
      <c r="E14" s="20" t="inlineStr">
        <is>
          <t>当日</t>
        </is>
      </c>
      <c r="F14" s="43" t="n"/>
      <c r="G14" s="43" t="n"/>
      <c r="H14" s="44" t="n"/>
    </row>
    <row r="15" ht="32" customHeight="1">
      <c r="B15" s="42" t="n">
        <v>11</v>
      </c>
      <c r="C15" s="36" t="inlineStr">
        <is>
          <t>体制に載せられる</t>
        </is>
      </c>
      <c r="D15" s="36" t="inlineStr">
        <is>
          <t>体制図・費用表・測定シート完成</t>
        </is>
      </c>
      <c r="E15" s="20" t="inlineStr">
        <is>
          <t>当日</t>
        </is>
      </c>
      <c r="F15" s="43" t="n"/>
      <c r="G15" s="43" t="n"/>
      <c r="H15" s="44" t="n"/>
    </row>
    <row r="16" ht="32" customHeight="1">
      <c r="B16" s="42" t="n">
        <v>12</v>
      </c>
      <c r="C16" s="36" t="inlineStr">
        <is>
          <t>事業計画に位置づけられる</t>
        </is>
      </c>
      <c r="D16" s="36" t="inlineStr">
        <is>
          <t>3年構想1枚・改訂ロードマップ</t>
        </is>
      </c>
      <c r="E16" s="20" t="inlineStr">
        <is>
          <t>当日</t>
        </is>
      </c>
      <c r="F16" s="43" t="n"/>
      <c r="G16" s="43" t="n"/>
      <c r="H16" s="44" t="n"/>
    </row>
    <row r="18">
      <c r="B18" s="31" t="inlineStr">
        <is>
          <t>■ 「確認」が次回冒頭の行は、その回の最後には埋まりません。宿題の実行を次回の冒頭15分で確認してから埋めます。</t>
        </is>
      </c>
    </row>
    <row r="19">
      <c r="B19" s="3" t="inlineStr">
        <is>
          <t>■ 宿題の未実行が2回続いたら、宿題の設計が悪いということです。責める前に、15分で終わる大きさに削り直してください。</t>
        </is>
      </c>
    </row>
    <row r="21">
      <c r="B21" s="17" t="inlineStr">
        <is>
          <t>Lv.1〜2版の判定基準（第7〜10回のみ差し替える。他の回は上の表と同じ）</t>
        </is>
      </c>
    </row>
    <row r="22">
      <c r="B22" s="3" t="inlineStr">
        <is>
          <t>標準の基準はLv.1〜2では構造的に届きません。達成できない基準を並べたチェックリストは、可視化の道具ではなく脱落の装置になります。</t>
        </is>
      </c>
    </row>
    <row r="24" ht="32" customHeight="1">
      <c r="B24" s="9" t="inlineStr">
        <is>
          <t>回</t>
        </is>
      </c>
      <c r="C24" s="9" t="inlineStr">
        <is>
          <t>標準の判定基準</t>
        </is>
      </c>
      <c r="D24" s="9" t="inlineStr">
        <is>
          <t>Lv.1〜2版の判定基準</t>
        </is>
      </c>
      <c r="E24" s="9" t="inlineStr">
        <is>
          <t>確認</t>
        </is>
      </c>
      <c r="F24" s="9" t="inlineStr">
        <is>
          <t>実施日</t>
        </is>
      </c>
      <c r="G24" s="9" t="inlineStr">
        <is>
          <t>済</t>
        </is>
      </c>
      <c r="H24" s="9" t="inlineStr">
        <is>
          <t>メモ</t>
        </is>
      </c>
    </row>
    <row r="25" ht="32" customHeight="1">
      <c r="B25" s="42" t="n">
        <v>7</v>
      </c>
      <c r="C25" s="45" t="inlineStr">
        <is>
          <t>1本組めた（当日）・1週間動いた</t>
        </is>
      </c>
      <c r="D25" s="46" t="inlineStr">
        <is>
          <t>設計メモが埋まった（当日）・発注先候補1件（次回冒頭）</t>
        </is>
      </c>
      <c r="E25" s="22" t="inlineStr">
        <is>
          <t>次回冒頭</t>
        </is>
      </c>
      <c r="F25" s="43" t="n"/>
      <c r="G25" s="43" t="n"/>
      <c r="H25" s="44" t="n"/>
    </row>
    <row r="26" ht="32" customHeight="1">
      <c r="B26" s="42" t="n">
        <v>8</v>
      </c>
      <c r="C26" s="45" t="inlineStr">
        <is>
          <t>10問中○が7件以上</t>
        </is>
      </c>
      <c r="D26" s="46" t="inlineStr">
        <is>
          <t>10問中○が5件以上、かつ×が0件</t>
        </is>
      </c>
      <c r="E26" s="20" t="inlineStr">
        <is>
          <t>当日</t>
        </is>
      </c>
      <c r="F26" s="43" t="n"/>
      <c r="G26" s="43" t="n"/>
      <c r="H26" s="44" t="n"/>
    </row>
    <row r="27" ht="32" customHeight="1">
      <c r="B27" s="42" t="n">
        <v>9</v>
      </c>
      <c r="C27" s="45" t="inlineStr">
        <is>
          <t>設計書1本・確認ポイント記載済み</t>
        </is>
      </c>
      <c r="D27" s="46" t="inlineStr">
        <is>
          <t>変更なし（工程図までで満たせる）</t>
        </is>
      </c>
      <c r="E27" s="20" t="inlineStr">
        <is>
          <t>当日</t>
        </is>
      </c>
      <c r="F27" s="43" t="n"/>
      <c r="G27" s="43" t="n"/>
      <c r="H27" s="44" t="n"/>
    </row>
    <row r="28" ht="32" customHeight="1">
      <c r="B28" s="42" t="n">
        <v>10</v>
      </c>
      <c r="C28" s="45" t="inlineStr">
        <is>
          <t>正解セット10件・初回採点完了</t>
        </is>
      </c>
      <c r="D28" s="46" t="inlineStr">
        <is>
          <t>正解セット5件・初回採点完了（うち1件は第9回の工程1の実行結果）</t>
        </is>
      </c>
      <c r="E28" s="20" t="inlineStr">
        <is>
          <t>当日</t>
        </is>
      </c>
      <c r="F28" s="43" t="n"/>
      <c r="G28" s="43" t="n"/>
      <c r="H28" s="44" t="n"/>
    </row>
    <row r="30">
      <c r="B30" s="31" t="inlineStr">
        <is>
          <t>■ 第1〜6回・第11回・第12回は標準と同じです。差し替えるのは上の4行だけなので、印刷は1枚で足ります。</t>
        </is>
      </c>
    </row>
  </sheetData>
  <mergeCells count="4">
    <mergeCell ref="B2:G2"/>
    <mergeCell ref="B21:H21"/>
    <mergeCell ref="B22:H22"/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12" customWidth="1" min="4" max="4"/>
    <col width="38" customWidth="1" min="5" max="5"/>
    <col width="10" customWidth="1" min="6" max="6"/>
    <col width="26" customWidth="1" min="7" max="7"/>
  </cols>
  <sheetData>
    <row r="1" ht="26" customHeight="1">
      <c r="A1" s="1" t="inlineStr">
        <is>
          <t>講師用　修了時の引き渡しリスト　（12点）</t>
        </is>
      </c>
    </row>
    <row r="2">
      <c r="B2" s="8" t="inlineStr">
        <is>
          <t>最終回の前にこのシートを埋め、当日に読み上げながら渡します。動いていないものを「12点お渡しします」に含めないでください。Lv.1〜2で修了した受講者には、右列の差し替え版を使います（⑧⑨⑩の3点だけが違います）。</t>
        </is>
      </c>
    </row>
    <row r="4" ht="32" customHeight="1">
      <c r="B4" s="9" t="inlineStr"/>
      <c r="C4" s="9" t="inlineStr">
        <is>
          <t>成果物（標準版）</t>
        </is>
      </c>
      <c r="D4" s="9" t="inlineStr">
        <is>
          <t>作った回</t>
        </is>
      </c>
      <c r="E4" s="9" t="inlineStr">
        <is>
          <t>Lv.1〜2版（差し替える3点）</t>
        </is>
      </c>
      <c r="F4" s="9" t="inlineStr">
        <is>
          <t>渡した</t>
        </is>
      </c>
      <c r="G4" s="9" t="inlineStr">
        <is>
          <t>メモ</t>
        </is>
      </c>
    </row>
    <row r="5" ht="34" customHeight="1">
      <c r="B5" s="47" t="inlineStr">
        <is>
          <t>①</t>
        </is>
      </c>
      <c r="C5" s="36" t="inlineStr">
        <is>
          <t>業務棚卸しシート</t>
        </is>
      </c>
      <c r="D5" s="48" t="inlineStr">
        <is>
          <t>第1回</t>
        </is>
      </c>
      <c r="E5" s="45" t="inlineStr">
        <is>
          <t>標準版と同じ</t>
        </is>
      </c>
      <c r="F5" s="43" t="n"/>
      <c r="G5" s="44" t="n"/>
    </row>
    <row r="6" ht="34" customHeight="1">
      <c r="B6" s="47" t="inlineStr">
        <is>
          <t>②</t>
        </is>
      </c>
      <c r="C6" s="36" t="inlineStr">
        <is>
          <t>プロンプト集 v1・v2</t>
        </is>
      </c>
      <c r="D6" s="48" t="inlineStr">
        <is>
          <t>第2・3回</t>
        </is>
      </c>
      <c r="E6" s="45" t="inlineStr">
        <is>
          <t>標準版と同じ</t>
        </is>
      </c>
      <c r="F6" s="43" t="n"/>
      <c r="G6" s="44" t="n"/>
    </row>
    <row r="7" ht="34" customHeight="1">
      <c r="B7" s="47" t="inlineStr">
        <is>
          <t>③</t>
        </is>
      </c>
      <c r="C7" s="36" t="inlineStr">
        <is>
          <t>社内文書テンプレ3種</t>
        </is>
      </c>
      <c r="D7" s="48" t="inlineStr">
        <is>
          <t>第3回</t>
        </is>
      </c>
      <c r="E7" s="45" t="inlineStr">
        <is>
          <t>標準版と同じ</t>
        </is>
      </c>
      <c r="F7" s="43" t="n"/>
      <c r="G7" s="44" t="n"/>
    </row>
    <row r="8" ht="34" customHeight="1">
      <c r="B8" s="47" t="inlineStr">
        <is>
          <t>④</t>
        </is>
      </c>
      <c r="C8" s="36" t="inlineStr">
        <is>
          <t>月次レポート雛形</t>
        </is>
      </c>
      <c r="D8" s="48" t="inlineStr">
        <is>
          <t>第4回</t>
        </is>
      </c>
      <c r="E8" s="45" t="inlineStr">
        <is>
          <t>標準版と同じ</t>
        </is>
      </c>
      <c r="F8" s="43" t="n"/>
      <c r="G8" s="44" t="n"/>
    </row>
    <row r="9" ht="34" customHeight="1">
      <c r="B9" s="47" t="inlineStr">
        <is>
          <t>⑤</t>
        </is>
      </c>
      <c r="C9" s="36" t="inlineStr">
        <is>
          <t>専用AI＋指示文（仕様書7項目）</t>
        </is>
      </c>
      <c r="D9" s="48" t="inlineStr">
        <is>
          <t>第5回</t>
        </is>
      </c>
      <c r="E9" s="45" t="inlineStr">
        <is>
          <t>標準版と同じ</t>
        </is>
      </c>
      <c r="F9" s="43" t="n"/>
      <c r="G9" s="44" t="n"/>
    </row>
    <row r="10" ht="34" customHeight="1">
      <c r="B10" s="47" t="inlineStr">
        <is>
          <t>⑥</t>
        </is>
      </c>
      <c r="C10" s="36" t="inlineStr">
        <is>
          <t>AI利用ルール v1</t>
        </is>
      </c>
      <c r="D10" s="48" t="inlineStr">
        <is>
          <t>第5回</t>
        </is>
      </c>
      <c r="E10" s="45" t="inlineStr">
        <is>
          <t>標準版と同じ</t>
        </is>
      </c>
      <c r="F10" s="43" t="n"/>
      <c r="G10" s="44" t="n"/>
    </row>
    <row r="11" ht="34" customHeight="1">
      <c r="B11" s="47" t="inlineStr">
        <is>
          <t>⑦</t>
        </is>
      </c>
      <c r="C11" s="36" t="inlineStr">
        <is>
          <t>12か月ロードマップ（第12回改訂版）</t>
        </is>
      </c>
      <c r="D11" s="48" t="inlineStr">
        <is>
          <t>第6・12回</t>
        </is>
      </c>
      <c r="E11" s="45" t="inlineStr">
        <is>
          <t>標準版と同じ</t>
        </is>
      </c>
      <c r="F11" s="43" t="n"/>
      <c r="G11" s="44" t="n"/>
    </row>
    <row r="12" ht="34" customHeight="1">
      <c r="B12" s="47" t="inlineStr">
        <is>
          <t>⑧</t>
        </is>
      </c>
      <c r="C12" s="36" t="inlineStr">
        <is>
          <t>自動化フロー（動いているもの）</t>
        </is>
      </c>
      <c r="D12" s="48" t="inlineStr">
        <is>
          <t>第7回</t>
        </is>
      </c>
      <c r="E12" s="49" t="inlineStr">
        <is>
          <t>自動化フロー設計メモ＋発注先候補1件</t>
        </is>
      </c>
      <c r="F12" s="43" t="n"/>
      <c r="G12" s="44" t="n"/>
    </row>
    <row r="13" ht="34" customHeight="1">
      <c r="B13" s="47" t="inlineStr">
        <is>
          <t>⑨</t>
        </is>
      </c>
      <c r="C13" s="36" t="inlineStr">
        <is>
          <t>不足資料リスト</t>
        </is>
      </c>
      <c r="D13" s="48" t="inlineStr">
        <is>
          <t>第8回</t>
        </is>
      </c>
      <c r="E13" s="49" t="inlineStr">
        <is>
          <t>不足資料リスト＋10問テストの結果表（精度は問わない）</t>
        </is>
      </c>
      <c r="F13" s="43" t="n"/>
      <c r="G13" s="44" t="n"/>
    </row>
    <row r="14" ht="34" customHeight="1">
      <c r="B14" s="47" t="inlineStr">
        <is>
          <t>⑩</t>
        </is>
      </c>
      <c r="C14" s="36" t="inlineStr">
        <is>
          <t>多工程タスク設計書（運用済み）</t>
        </is>
      </c>
      <c r="D14" s="48" t="inlineStr">
        <is>
          <t>第9回</t>
        </is>
      </c>
      <c r="E14" s="49" t="inlineStr">
        <is>
          <t>多工程タスク設計書＋工程1の実行結果1件</t>
        </is>
      </c>
      <c r="F14" s="43" t="n"/>
      <c r="G14" s="44" t="n"/>
    </row>
    <row r="15" ht="34" customHeight="1">
      <c r="B15" s="47" t="inlineStr">
        <is>
          <t>⑪</t>
        </is>
      </c>
      <c r="C15" s="36" t="inlineStr">
        <is>
          <t>正解セット10件＋月次チェック手順</t>
        </is>
      </c>
      <c r="D15" s="48" t="inlineStr">
        <is>
          <t>第10回</t>
        </is>
      </c>
      <c r="E15" s="45" t="inlineStr">
        <is>
          <t>標準版と同じ</t>
        </is>
      </c>
      <c r="F15" s="43" t="n"/>
      <c r="G15" s="44" t="n"/>
    </row>
    <row r="16" ht="34" customHeight="1">
      <c r="B16" s="47" t="inlineStr">
        <is>
          <t>⑫</t>
        </is>
      </c>
      <c r="C16" s="36" t="inlineStr">
        <is>
          <t>推進体制図・権限/費用管理表・効果測定シート／3年構想</t>
        </is>
      </c>
      <c r="D16" s="48" t="inlineStr">
        <is>
          <t>第11・12回</t>
        </is>
      </c>
      <c r="E16" s="45" t="inlineStr">
        <is>
          <t>標準版と同じ</t>
        </is>
      </c>
      <c r="F16" s="43" t="n"/>
      <c r="G16" s="44" t="n"/>
    </row>
    <row r="18">
      <c r="B18" s="31" t="inlineStr">
        <is>
          <t>■ Lv.1〜2版でも12点で渡せます。「途中で落ちた」という見え方にならないよう、差し替えて数を保ちます。</t>
        </is>
      </c>
    </row>
    <row r="19">
      <c r="B19" s="3" t="inlineStr">
        <is>
          <t>■ あわせて確認：掲載事例として使ってよいか（数値の公開範囲まで書面で）／3か月後のフォローアップの有無／預かり資料は修了後1か月以内に削除し、削除した旨をメールで通知</t>
        </is>
      </c>
    </row>
    <row r="20">
      <c r="B20" s="3" t="inlineStr">
        <is>
          <t>■ 録画の保存期間は修了後6か月です。期間経過後に削除します。</t>
        </is>
      </c>
    </row>
  </sheetData>
  <mergeCells count="2">
    <mergeCell ref="B2:F2"/>
    <mergeCell ref="A1:F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5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30" customWidth="1" min="3" max="3"/>
    <col width="8" customWidth="1" min="4" max="4"/>
    <col width="42" customWidth="1" min="5" max="5"/>
    <col width="4" customWidth="1" min="6" max="6"/>
  </cols>
  <sheetData>
    <row r="1" ht="26" customHeight="1">
      <c r="A1" s="1" t="inlineStr">
        <is>
          <t>講師用　初回120分　観察記録シート（通話を切ってから5分以内に埋める）</t>
        </is>
      </c>
    </row>
    <row r="2">
      <c r="B2" s="8" t="inlineStr">
        <is>
          <t>翌日には印象が丸まります。記憶が新しいうちに埋めてください。ここで書いたレベルは仮判定です。確定は第3回終了時。</t>
        </is>
      </c>
    </row>
    <row r="4" ht="32" customHeight="1">
      <c r="B4" s="9" t="inlineStr"/>
      <c r="C4" s="9" t="inlineStr">
        <is>
          <t>項　目</t>
        </is>
      </c>
      <c r="D4" s="9" t="inlineStr">
        <is>
          <t>記入欄</t>
        </is>
      </c>
      <c r="E4" s="9" t="inlineStr"/>
      <c r="F4" s="9" t="inlineStr"/>
    </row>
    <row r="5">
      <c r="B5" s="2" t="inlineStr">
        <is>
          <t>■ 基本</t>
        </is>
      </c>
    </row>
    <row r="6" ht="26" customHeight="1">
      <c r="B6" s="19" t="inlineStr">
        <is>
          <t>受講者（会社名・お名前）</t>
        </is>
      </c>
      <c r="C6" s="13" t="n"/>
    </row>
    <row r="7" ht="26" customHeight="1">
      <c r="B7" s="19" t="inlineStr">
        <is>
          <t>実施日</t>
        </is>
      </c>
      <c r="C7" s="13" t="n"/>
    </row>
    <row r="8" ht="26" customHeight="1">
      <c r="B8" s="19" t="inlineStr">
        <is>
          <t>同席者（いれば実名と役職）</t>
        </is>
      </c>
      <c r="C8" s="13" t="n"/>
    </row>
    <row r="10">
      <c r="B10" s="2" t="inlineStr">
        <is>
          <t>■ 実演観察の8項目（○＝できた／△＝迷った／×＝できなかった）</t>
        </is>
      </c>
    </row>
    <row r="11" ht="32" customHeight="1">
      <c r="B11" s="9" t="inlineStr"/>
      <c r="C11" s="9" t="inlineStr">
        <is>
          <t>観察したこと</t>
        </is>
      </c>
      <c r="D11" s="9" t="inlineStr">
        <is>
          <t>○△×</t>
        </is>
      </c>
      <c r="E11" s="9" t="inlineStr">
        <is>
          <t>気づいたこと</t>
        </is>
      </c>
      <c r="F11" s="9" t="inlineStr"/>
    </row>
    <row r="12" ht="24" customHeight="1">
      <c r="B12" s="36" t="inlineStr">
        <is>
          <t>指示に前提・条件を入れているか</t>
        </is>
      </c>
      <c r="C12" s="50" t="n"/>
      <c r="D12" s="13" t="n"/>
    </row>
    <row r="13" ht="24" customHeight="1">
      <c r="B13" s="36" t="inlineStr">
        <is>
          <t>出力が違ったとき、自分で直せるか</t>
        </is>
      </c>
      <c r="C13" s="50" t="n"/>
      <c r="D13" s="13" t="n"/>
    </row>
    <row r="14" ht="24" customHeight="1">
      <c r="B14" s="36" t="inlineStr">
        <is>
          <t>ファイルを添付して読ませられるか</t>
        </is>
      </c>
      <c r="C14" s="50" t="n"/>
      <c r="D14" s="13" t="n"/>
    </row>
    <row r="15" ht="24" customHeight="1">
      <c r="B15" s="36" t="inlineStr">
        <is>
          <t>出た数字を疑うか（検算する素振り）</t>
        </is>
      </c>
      <c r="C15" s="50" t="n"/>
      <c r="D15" s="13" t="n"/>
    </row>
    <row r="16" ht="24" customHeight="1">
      <c r="B16" s="36" t="inlineStr">
        <is>
          <t>入れてよい情報の線引きができているか</t>
        </is>
      </c>
      <c r="C16" s="50" t="n"/>
      <c r="D16" s="13" t="n"/>
    </row>
    <row r="17" ht="24" customHeight="1">
      <c r="B17" s="36" t="inlineStr">
        <is>
          <t>過去のやり取りを再利用しているか</t>
        </is>
      </c>
      <c r="C17" s="50" t="n"/>
      <c r="D17" s="13" t="n"/>
    </row>
    <row r="18" ht="24" customHeight="1">
      <c r="B18" s="36" t="inlineStr">
        <is>
          <t>うまくいかない理由を言語化できるか</t>
        </is>
      </c>
      <c r="C18" s="50" t="n"/>
      <c r="D18" s="13" t="n"/>
    </row>
    <row r="19" ht="24" customHeight="1">
      <c r="B19" s="36" t="inlineStr">
        <is>
          <t>社員に説明できる言葉を持っているか</t>
        </is>
      </c>
      <c r="C19" s="50" t="n"/>
      <c r="D19" s="13" t="n"/>
    </row>
    <row r="21">
      <c r="B21" s="2" t="inlineStr">
        <is>
          <t>■ 判定</t>
        </is>
      </c>
    </row>
    <row r="22" ht="26" customHeight="1">
      <c r="B22" s="19" t="inlineStr">
        <is>
          <t>仮レベル（Lv.1〜3。Lv.4以上は聞き取りで判定）</t>
        </is>
      </c>
      <c r="C22" s="13" t="n"/>
    </row>
    <row r="23" ht="26" customHeight="1">
      <c r="B23" s="19" t="inlineStr">
        <is>
          <t>事前診断の自己申告との、ずれ</t>
        </is>
      </c>
      <c r="C23" s="13" t="n"/>
    </row>
    <row r="24" ht="26" customHeight="1">
      <c r="B24" s="19" t="inlineStr">
        <is>
          <t>ずれの方向（見栄で高い／謙遜で低い）</t>
        </is>
      </c>
      <c r="C24" s="13" t="n"/>
    </row>
    <row r="26">
      <c r="B26" s="2" t="inlineStr">
        <is>
          <t>■ 環境と体制（2-4の聞き取り）</t>
        </is>
      </c>
    </row>
    <row r="27" ht="30" customHeight="1">
      <c r="B27" s="19" t="inlineStr">
        <is>
          <t>契約プラン（Free／Go／Plus／Pro／法人）</t>
        </is>
      </c>
      <c r="C27" s="13" t="n"/>
    </row>
    <row r="28" ht="30" customHeight="1">
      <c r="B28" s="19" t="inlineStr">
        <is>
          <t>基盤（Google Workspace／Microsoft 365／どちらでもない）※第7回の分岐がここで決まる</t>
        </is>
      </c>
      <c r="C28" s="13" t="n"/>
    </row>
    <row r="29" ht="30" customHeight="1">
      <c r="B29" s="19" t="inlineStr">
        <is>
          <t>管理者権限は誰が持っているか</t>
        </is>
      </c>
      <c r="C29" s="13" t="n"/>
    </row>
    <row r="30" ht="30" customHeight="1">
      <c r="B30" s="19" t="inlineStr">
        <is>
          <t>情報管理のルールの有無</t>
        </is>
      </c>
      <c r="C30" s="13" t="n"/>
    </row>
    <row r="31" ht="30" customHeight="1">
      <c r="B31" s="19" t="inlineStr">
        <is>
          <t>推進候補者（実名）</t>
        </is>
      </c>
      <c r="C31" s="13" t="n"/>
    </row>
    <row r="33">
      <c r="B33" s="2" t="inlineStr">
        <is>
          <t>■ 棚卸しの結果</t>
        </is>
      </c>
    </row>
    <row r="34" ht="26" customHeight="1">
      <c r="B34" s="19" t="inlineStr">
        <is>
          <t>AI化候補 上位1</t>
        </is>
      </c>
      <c r="C34" s="13" t="n"/>
    </row>
    <row r="35" ht="26" customHeight="1">
      <c r="B35" s="19" t="inlineStr">
        <is>
          <t>AI化候補 上位2</t>
        </is>
      </c>
      <c r="C35" s="13" t="n"/>
    </row>
    <row r="36" ht="26" customHeight="1">
      <c r="B36" s="19" t="inlineStr">
        <is>
          <t>AI化候補 上位3</t>
        </is>
      </c>
      <c r="C36" s="13" t="n"/>
    </row>
    <row r="37" ht="26" customHeight="1">
      <c r="B37" s="19" t="inlineStr">
        <is>
          <t>その場で渡した「手応え」は何か</t>
        </is>
      </c>
      <c r="C37" s="13" t="n"/>
    </row>
    <row r="39">
      <c r="B39" s="2" t="inlineStr">
        <is>
          <t>■ 設計合意（この4つが未確定なら、その週のうちにメールで確定させる）</t>
        </is>
      </c>
    </row>
    <row r="40" ht="26" customHeight="1">
      <c r="B40" s="19" t="inlineStr">
        <is>
          <t>到達目標（受講者の言葉で）</t>
        </is>
      </c>
      <c r="C40" s="13" t="n"/>
    </row>
    <row r="41" ht="26" customHeight="1">
      <c r="B41" s="19" t="inlineStr">
        <is>
          <t>第6回のお披露目 日程と参加社員</t>
        </is>
      </c>
      <c r="C41" s="13" t="n"/>
    </row>
    <row r="42" ht="26" customHeight="1">
      <c r="B42" s="19" t="inlineStr">
        <is>
          <t>第12回のお披露目 日程と参加社員</t>
        </is>
      </c>
      <c r="C42" s="13" t="n"/>
    </row>
    <row r="43" ht="26" customHeight="1">
      <c r="B43" s="19" t="inlineStr">
        <is>
          <t>全12回の日程（確定／仮）</t>
        </is>
      </c>
      <c r="C43" s="13" t="n"/>
    </row>
    <row r="45">
      <c r="B45" s="2" t="inlineStr">
        <is>
          <t>■ 性格メモ（進め方の調整に使う）</t>
        </is>
      </c>
    </row>
    <row r="46" ht="26" customHeight="1">
      <c r="B46" s="19" t="inlineStr">
        <is>
          <t>せっかち／じっくり</t>
        </is>
      </c>
      <c r="C46" s="13" t="n"/>
    </row>
    <row r="47" ht="26" customHeight="1">
      <c r="B47" s="19" t="inlineStr">
        <is>
          <t>否定されると止まる／議論を好む</t>
        </is>
      </c>
      <c r="C47" s="13" t="n"/>
    </row>
    <row r="48" ht="26" customHeight="1">
      <c r="B48" s="19" t="inlineStr">
        <is>
          <t>数字で動く／人で動く</t>
        </is>
      </c>
      <c r="C48" s="13" t="n"/>
    </row>
    <row r="50">
      <c r="B50" s="2" t="inlineStr">
        <is>
          <t>■ 次回までに講師がやること</t>
        </is>
      </c>
    </row>
    <row r="51" ht="26" customHeight="1">
      <c r="B51" s="19" t="inlineStr"/>
      <c r="C51" s="13" t="n"/>
    </row>
    <row r="52" ht="26" customHeight="1">
      <c r="B52" s="19" t="inlineStr"/>
      <c r="C52" s="13" t="n"/>
    </row>
    <row r="53" ht="26" customHeight="1">
      <c r="B53" s="19" t="inlineStr"/>
      <c r="C53" s="13" t="n"/>
    </row>
    <row r="55">
      <c r="B55" s="31" t="inlineStr">
        <is>
          <t>■ この表で判定できるのは Lv.1〜3 までです。Lv.4・Lv.5 は操作の習熟ではなく組織への展開の有無で分かれるため、環境と体制の聞き取りで判定します。</t>
        </is>
      </c>
    </row>
    <row r="56">
      <c r="B56" s="31" t="inlineStr">
        <is>
          <t>■ 観察中は「Lv.2ですね」と口に出さないこと。判定は講師の道具であって、受講者に渡すラベルではありません。</t>
        </is>
      </c>
    </row>
  </sheetData>
  <mergeCells count="2">
    <mergeCell ref="B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2026-09-12T03:22:08Z</dcterms:created>
  <dcterms:modified xmlns:dcterms="http://purl.org/dc/terms/" xmlns:xsi="http://www.w3.org/2001/XMLSchema-instance" xsi:type="dcterms:W3CDTF">2026-09-12T03:22:08Z</dcterms:modified>
</cp:coreProperties>
</file>